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20730" windowHeight="9600" tabRatio="886"/>
  </bookViews>
  <sheets>
    <sheet name="Общий прайс" sheetId="1" r:id="rId1"/>
    <sheet name="Профили" sheetId="2" r:id="rId2"/>
    <sheet name="Аллергология" sheetId="3" r:id="rId3"/>
    <sheet name="Микробиология" sheetId="4" r:id="rId4"/>
    <sheet name="Тяжеллые металлы токсичные микр" sheetId="5" r:id="rId5"/>
    <sheet name="Молекулярно-генетические исслед" sheetId="6" r:id="rId6"/>
    <sheet name="Гистологические и иммуногистохи" sheetId="7" r:id="rId7"/>
  </sheets>
  <definedNames>
    <definedName name="_xlnm._FilterDatabase" localSheetId="1" hidden="1">Профили!$A$3:$F$1190</definedName>
    <definedName name="_xlnm.Print_Titles" localSheetId="2">Аллергология!$1:$2</definedName>
    <definedName name="_xlnm.Print_Titles" localSheetId="3">Микробиология!$1:$2</definedName>
    <definedName name="_xlnm.Print_Titles" localSheetId="0">'Общий прайс'!$3:$5</definedName>
    <definedName name="_xlnm.Print_Area" localSheetId="2">Аллергология!$A$1:$E$2</definedName>
    <definedName name="_xlnm.Print_Area" localSheetId="3">Микробиология!$A$1:$G$23</definedName>
    <definedName name="_xlnm.Print_Area" localSheetId="0">'Общий прайс'!$A$1:$E$404</definedName>
    <definedName name="_xlnm.Print_Area" localSheetId="1">Профили!$A$1:$F$961</definedName>
  </definedNames>
  <calcPr calcId="144525" iterateDelta="1E-4"/>
  <extLst>
    <ext uri="smNativeData">
      <pm:revision xmlns:pm="smNativeData" day="1718897129" val="1068" rev="124" revOS="4" revMin="124" revMax="0"/>
      <pm:docPrefs xmlns:pm="smNativeData" id="1718897129" fixedDigits="0" showNotice="1" showFrameBounds="1" autoChart="1" recalcOnPrint="1" recalcOnCopy="1" finalRounding="1" compatTextArt="1" tab="567" useDefinedPrintRange="1" printArea="currentSheet"/>
      <pm:compatibility xmlns:pm="smNativeData" id="1718897129" overlapCells="1"/>
      <pm:defCurrency xmlns:pm="smNativeData" id="1718897129"/>
    </ext>
  </extLst>
</workbook>
</file>

<file path=xl/calcChain.xml><?xml version="1.0" encoding="utf-8"?>
<calcChain xmlns="http://schemas.openxmlformats.org/spreadsheetml/2006/main">
  <c r="A400" i="1" l="1"/>
  <c r="D1096" i="2" l="1"/>
  <c r="F1096" i="2"/>
  <c r="E1096" i="2"/>
  <c r="D1084" i="2" l="1"/>
  <c r="F1084" i="2"/>
  <c r="E1084" i="2"/>
  <c r="A1082" i="2"/>
  <c r="A1083" i="2" s="1"/>
  <c r="A1081" i="2"/>
  <c r="D1076" i="2"/>
  <c r="F1076" i="2"/>
  <c r="E1076" i="2"/>
  <c r="A1075" i="2"/>
  <c r="A1074" i="2"/>
  <c r="D1069" i="2" l="1"/>
  <c r="F1069" i="2"/>
  <c r="E1069" i="2"/>
  <c r="A1068" i="2"/>
  <c r="A1067" i="2"/>
  <c r="D1062" i="2"/>
  <c r="F1062" i="2"/>
  <c r="D1024" i="2"/>
  <c r="E1061" i="2"/>
  <c r="E1060" i="2"/>
  <c r="E1059" i="2"/>
  <c r="E1058" i="2"/>
  <c r="E1057" i="2"/>
  <c r="E1056" i="2"/>
  <c r="E1055" i="2"/>
  <c r="A1057" i="2"/>
  <c r="A1058" i="2" s="1"/>
  <c r="A1059" i="2" s="1"/>
  <c r="A1060" i="2" s="1"/>
  <c r="A1061" i="2" s="1"/>
  <c r="A1056" i="2"/>
  <c r="F1024" i="2"/>
  <c r="E1024" i="2"/>
  <c r="A1020" i="2"/>
  <c r="A1021" i="2" s="1"/>
  <c r="A1022" i="2" s="1"/>
  <c r="A1023" i="2" s="1"/>
  <c r="A1019" i="2"/>
  <c r="E1062" i="2" l="1"/>
  <c r="A20" i="6"/>
  <c r="A21" i="6" s="1"/>
  <c r="A22" i="6" s="1"/>
  <c r="A19" i="6"/>
  <c r="A18" i="6"/>
  <c r="D1051" i="2"/>
  <c r="A1046" i="2"/>
  <c r="D1041" i="2"/>
  <c r="A1038" i="2"/>
  <c r="D1033" i="2"/>
  <c r="A1029" i="2"/>
  <c r="A1030" i="2" s="1"/>
  <c r="A1031" i="2" s="1"/>
  <c r="F1014" i="2"/>
  <c r="D1014" i="2" s="1"/>
  <c r="E1014" i="2"/>
  <c r="A991" i="2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F986" i="2"/>
  <c r="D986" i="2" s="1"/>
  <c r="E984" i="2"/>
  <c r="E983" i="2"/>
  <c r="E982" i="2"/>
  <c r="E981" i="2"/>
  <c r="E980" i="2"/>
  <c r="E979" i="2"/>
  <c r="E978" i="2"/>
  <c r="A978" i="2"/>
  <c r="A979" i="2" s="1"/>
  <c r="E977" i="2"/>
  <c r="F973" i="2"/>
  <c r="D973" i="2" s="1"/>
  <c r="E972" i="2"/>
  <c r="E971" i="2"/>
  <c r="E970" i="2"/>
  <c r="E969" i="2"/>
  <c r="E968" i="2"/>
  <c r="E967" i="2"/>
  <c r="E966" i="2"/>
  <c r="E965" i="2"/>
  <c r="E964" i="2"/>
  <c r="E963" i="2"/>
  <c r="A963" i="2"/>
  <c r="A964" i="2" s="1"/>
  <c r="E962" i="2"/>
  <c r="F958" i="2"/>
  <c r="D958" i="2" s="1"/>
  <c r="E957" i="2"/>
  <c r="E956" i="2"/>
  <c r="E955" i="2"/>
  <c r="E954" i="2"/>
  <c r="A954" i="2"/>
  <c r="A955" i="2" s="1"/>
  <c r="A956" i="2" s="1"/>
  <c r="A957" i="2" s="1"/>
  <c r="E953" i="2"/>
  <c r="E958" i="2" s="1"/>
  <c r="F949" i="2"/>
  <c r="D949" i="2" s="1"/>
  <c r="E948" i="2"/>
  <c r="E947" i="2"/>
  <c r="E946" i="2"/>
  <c r="E945" i="2"/>
  <c r="E944" i="2"/>
  <c r="E943" i="2"/>
  <c r="E942" i="2"/>
  <c r="E941" i="2"/>
  <c r="A941" i="2"/>
  <c r="A942" i="2" s="1"/>
  <c r="A943" i="2" s="1"/>
  <c r="A944" i="2" s="1"/>
  <c r="A945" i="2" s="1"/>
  <c r="A946" i="2" s="1"/>
  <c r="A947" i="2" s="1"/>
  <c r="A948" i="2" s="1"/>
  <c r="E940" i="2"/>
  <c r="F936" i="2"/>
  <c r="D936" i="2" s="1"/>
  <c r="E935" i="2"/>
  <c r="E932" i="2"/>
  <c r="F928" i="2"/>
  <c r="D928" i="2" s="1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F873" i="2"/>
  <c r="D873" i="2" s="1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F818" i="2"/>
  <c r="D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F784" i="2"/>
  <c r="D784" i="2" s="1"/>
  <c r="E783" i="2"/>
  <c r="E782" i="2"/>
  <c r="E781" i="2"/>
  <c r="E780" i="2"/>
  <c r="E779" i="2"/>
  <c r="E778" i="2"/>
  <c r="E777" i="2"/>
  <c r="E776" i="2"/>
  <c r="E775" i="2"/>
  <c r="F771" i="2"/>
  <c r="D771" i="2" s="1"/>
  <c r="E770" i="2"/>
  <c r="E769" i="2"/>
  <c r="E768" i="2"/>
  <c r="E767" i="2"/>
  <c r="E766" i="2"/>
  <c r="F762" i="2"/>
  <c r="D762" i="2" s="1"/>
  <c r="E761" i="2"/>
  <c r="E760" i="2"/>
  <c r="E759" i="2"/>
  <c r="E758" i="2"/>
  <c r="E757" i="2"/>
  <c r="E756" i="2"/>
  <c r="E755" i="2"/>
  <c r="E754" i="2"/>
  <c r="E753" i="2"/>
  <c r="E752" i="2"/>
  <c r="E751" i="2"/>
  <c r="F747" i="2"/>
  <c r="D747" i="2"/>
  <c r="E746" i="2"/>
  <c r="E745" i="2"/>
  <c r="E744" i="2"/>
  <c r="E743" i="2"/>
  <c r="E742" i="2"/>
  <c r="E741" i="2"/>
  <c r="E740" i="2"/>
  <c r="E739" i="2"/>
  <c r="F735" i="2"/>
  <c r="D735" i="2"/>
  <c r="E734" i="2"/>
  <c r="E733" i="2"/>
  <c r="E732" i="2"/>
  <c r="E731" i="2"/>
  <c r="E730" i="2"/>
  <c r="E729" i="2"/>
  <c r="E728" i="2"/>
  <c r="E727" i="2"/>
  <c r="E726" i="2"/>
  <c r="E725" i="2"/>
  <c r="F721" i="2"/>
  <c r="D721" i="2"/>
  <c r="E720" i="2"/>
  <c r="E719" i="2"/>
  <c r="E718" i="2"/>
  <c r="E717" i="2"/>
  <c r="E716" i="2"/>
  <c r="E715" i="2"/>
  <c r="E714" i="2"/>
  <c r="F710" i="2"/>
  <c r="D710" i="2" s="1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F653" i="2"/>
  <c r="D653" i="2" s="1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F606" i="2"/>
  <c r="D606" i="2" s="1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F577" i="2"/>
  <c r="D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F536" i="2"/>
  <c r="D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F507" i="2"/>
  <c r="D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F484" i="2"/>
  <c r="D484" i="2"/>
  <c r="E482" i="2"/>
  <c r="E484" i="2" s="1"/>
  <c r="F478" i="2"/>
  <c r="D478" i="2" s="1"/>
  <c r="E477" i="2"/>
  <c r="E476" i="2"/>
  <c r="E475" i="2"/>
  <c r="E474" i="2"/>
  <c r="E473" i="2"/>
  <c r="F469" i="2"/>
  <c r="D469" i="2" s="1"/>
  <c r="E467" i="2"/>
  <c r="E466" i="2"/>
  <c r="E465" i="2"/>
  <c r="E464" i="2"/>
  <c r="E463" i="2"/>
  <c r="E462" i="2"/>
  <c r="E461" i="2"/>
  <c r="F456" i="2"/>
  <c r="D456" i="2" s="1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F437" i="2"/>
  <c r="D437" i="2" s="1"/>
  <c r="E436" i="2"/>
  <c r="E435" i="2"/>
  <c r="E434" i="2"/>
  <c r="E433" i="2"/>
  <c r="F428" i="2"/>
  <c r="D428" i="2" s="1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F399" i="2"/>
  <c r="D399" i="2"/>
  <c r="E398" i="2"/>
  <c r="E397" i="2"/>
  <c r="E396" i="2"/>
  <c r="E395" i="2"/>
  <c r="E394" i="2"/>
  <c r="E393" i="2"/>
  <c r="E392" i="2"/>
  <c r="E391" i="2"/>
  <c r="E390" i="2"/>
  <c r="F385" i="2"/>
  <c r="D385" i="2" s="1"/>
  <c r="E384" i="2"/>
  <c r="E383" i="2"/>
  <c r="E382" i="2"/>
  <c r="E381" i="2"/>
  <c r="E380" i="2"/>
  <c r="E379" i="2"/>
  <c r="E378" i="2"/>
  <c r="E377" i="2"/>
  <c r="E376" i="2"/>
  <c r="F371" i="2"/>
  <c r="D371" i="2" s="1"/>
  <c r="E370" i="2"/>
  <c r="E369" i="2"/>
  <c r="E368" i="2"/>
  <c r="E367" i="2"/>
  <c r="E366" i="2"/>
  <c r="F361" i="2"/>
  <c r="D361" i="2" s="1"/>
  <c r="E360" i="2"/>
  <c r="E359" i="2"/>
  <c r="E358" i="2"/>
  <c r="E357" i="2"/>
  <c r="E356" i="2"/>
  <c r="F351" i="2"/>
  <c r="D351" i="2"/>
  <c r="E349" i="2"/>
  <c r="E348" i="2"/>
  <c r="E347" i="2"/>
  <c r="E346" i="2"/>
  <c r="E345" i="2"/>
  <c r="F342" i="2"/>
  <c r="D342" i="2" s="1"/>
  <c r="E341" i="2"/>
  <c r="E340" i="2"/>
  <c r="E339" i="2"/>
  <c r="E338" i="2"/>
  <c r="E337" i="2"/>
  <c r="F334" i="2"/>
  <c r="D334" i="2" s="1"/>
  <c r="E333" i="2"/>
  <c r="E332" i="2"/>
  <c r="E331" i="2"/>
  <c r="F325" i="2"/>
  <c r="D325" i="2" s="1"/>
  <c r="E324" i="2"/>
  <c r="E323" i="2"/>
  <c r="E322" i="2"/>
  <c r="E321" i="2"/>
  <c r="F316" i="2"/>
  <c r="D316" i="2" s="1"/>
  <c r="E315" i="2"/>
  <c r="E314" i="2"/>
  <c r="E313" i="2"/>
  <c r="E312" i="2"/>
  <c r="E311" i="2"/>
  <c r="E310" i="2"/>
  <c r="E309" i="2"/>
  <c r="E308" i="2"/>
  <c r="E307" i="2"/>
  <c r="E306" i="2"/>
  <c r="E305" i="2"/>
  <c r="F300" i="2"/>
  <c r="D300" i="2" s="1"/>
  <c r="E299" i="2"/>
  <c r="E298" i="2"/>
  <c r="E297" i="2"/>
  <c r="E296" i="2"/>
  <c r="E295" i="2"/>
  <c r="E294" i="2"/>
  <c r="E293" i="2"/>
  <c r="E292" i="2"/>
  <c r="E291" i="2"/>
  <c r="F286" i="2"/>
  <c r="D286" i="2" s="1"/>
  <c r="E285" i="2"/>
  <c r="E284" i="2"/>
  <c r="E283" i="2"/>
  <c r="E282" i="2"/>
  <c r="E281" i="2"/>
  <c r="E280" i="2"/>
  <c r="E279" i="2"/>
  <c r="E278" i="2"/>
  <c r="E277" i="2"/>
  <c r="E276" i="2"/>
  <c r="E275" i="2"/>
  <c r="F270" i="2"/>
  <c r="D270" i="2"/>
  <c r="E269" i="2"/>
  <c r="E268" i="2"/>
  <c r="E267" i="2"/>
  <c r="E266" i="2"/>
  <c r="E265" i="2"/>
  <c r="E264" i="2"/>
  <c r="E263" i="2"/>
  <c r="E262" i="2"/>
  <c r="E261" i="2"/>
  <c r="E260" i="2"/>
  <c r="E259" i="2"/>
  <c r="F254" i="2"/>
  <c r="D254" i="2" s="1"/>
  <c r="E253" i="2"/>
  <c r="E252" i="2"/>
  <c r="E251" i="2"/>
  <c r="E250" i="2"/>
  <c r="E249" i="2"/>
  <c r="E248" i="2"/>
  <c r="E247" i="2"/>
  <c r="E246" i="2"/>
  <c r="E245" i="2"/>
  <c r="F240" i="2"/>
  <c r="D240" i="2" s="1"/>
  <c r="E239" i="2"/>
  <c r="E238" i="2"/>
  <c r="E237" i="2"/>
  <c r="E236" i="2"/>
  <c r="E235" i="2"/>
  <c r="E234" i="2"/>
  <c r="E233" i="2"/>
  <c r="E232" i="2"/>
  <c r="E231" i="2"/>
  <c r="F227" i="2"/>
  <c r="D227" i="2" s="1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F208" i="2"/>
  <c r="D208" i="2" s="1"/>
  <c r="E207" i="2"/>
  <c r="E206" i="2"/>
  <c r="E205" i="2"/>
  <c r="E204" i="2"/>
  <c r="E203" i="2"/>
  <c r="E202" i="2"/>
  <c r="E201" i="2"/>
  <c r="E200" i="2"/>
  <c r="E199" i="2"/>
  <c r="E198" i="2"/>
  <c r="E197" i="2"/>
  <c r="E196" i="2"/>
  <c r="F192" i="2"/>
  <c r="D192" i="2" s="1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F170" i="2"/>
  <c r="D170" i="2" s="1"/>
  <c r="E167" i="2"/>
  <c r="E166" i="2"/>
  <c r="E165" i="2"/>
  <c r="E164" i="2"/>
  <c r="E163" i="2"/>
  <c r="E162" i="2"/>
  <c r="E161" i="2"/>
  <c r="E160" i="2"/>
  <c r="E159" i="2"/>
  <c r="F155" i="2"/>
  <c r="D155" i="2" s="1"/>
  <c r="E154" i="2"/>
  <c r="E153" i="2"/>
  <c r="E152" i="2"/>
  <c r="E151" i="2"/>
  <c r="E150" i="2"/>
  <c r="E149" i="2"/>
  <c r="E148" i="2"/>
  <c r="E147" i="2"/>
  <c r="E146" i="2"/>
  <c r="F142" i="2"/>
  <c r="D142" i="2" s="1"/>
  <c r="E141" i="2"/>
  <c r="E140" i="2"/>
  <c r="E139" i="2"/>
  <c r="E138" i="2"/>
  <c r="E137" i="2"/>
  <c r="E136" i="2"/>
  <c r="F132" i="2"/>
  <c r="D132" i="2" s="1"/>
  <c r="E131" i="2"/>
  <c r="E130" i="2"/>
  <c r="E129" i="2"/>
  <c r="E128" i="2"/>
  <c r="E127" i="2"/>
  <c r="E126" i="2"/>
  <c r="E125" i="2"/>
  <c r="E124" i="2"/>
  <c r="F120" i="2"/>
  <c r="D120" i="2" s="1"/>
  <c r="E119" i="2"/>
  <c r="E118" i="2"/>
  <c r="E117" i="2"/>
  <c r="E116" i="2"/>
  <c r="E115" i="2"/>
  <c r="E114" i="2"/>
  <c r="E113" i="2"/>
  <c r="E112" i="2"/>
  <c r="E111" i="2"/>
  <c r="F107" i="2"/>
  <c r="D107" i="2"/>
  <c r="E105" i="2"/>
  <c r="E104" i="2"/>
  <c r="E103" i="2"/>
  <c r="F99" i="2"/>
  <c r="D99" i="2" s="1"/>
  <c r="E98" i="2"/>
  <c r="E97" i="2"/>
  <c r="E96" i="2"/>
  <c r="E95" i="2"/>
  <c r="E94" i="2"/>
  <c r="E93" i="2"/>
  <c r="E92" i="2"/>
  <c r="E91" i="2"/>
  <c r="E90" i="2"/>
  <c r="E89" i="2"/>
  <c r="E88" i="2"/>
  <c r="F85" i="2"/>
  <c r="D85" i="2" s="1"/>
  <c r="E84" i="2"/>
  <c r="E83" i="2"/>
  <c r="E82" i="2"/>
  <c r="E81" i="2"/>
  <c r="E80" i="2"/>
  <c r="E79" i="2"/>
  <c r="E78" i="2"/>
  <c r="F75" i="2"/>
  <c r="D75" i="2" s="1"/>
  <c r="E74" i="2"/>
  <c r="E73" i="2"/>
  <c r="E72" i="2"/>
  <c r="E71" i="2"/>
  <c r="E70" i="2"/>
  <c r="F64" i="2"/>
  <c r="D64" i="2"/>
  <c r="E63" i="2"/>
  <c r="E62" i="2"/>
  <c r="E61" i="2"/>
  <c r="E60" i="2"/>
  <c r="E59" i="2"/>
  <c r="E58" i="2"/>
  <c r="E57" i="2"/>
  <c r="E56" i="2"/>
  <c r="E55" i="2"/>
  <c r="E54" i="2"/>
  <c r="F50" i="2"/>
  <c r="D50" i="2" s="1"/>
  <c r="E46" i="2"/>
  <c r="E45" i="2"/>
  <c r="E44" i="2"/>
  <c r="E43" i="2"/>
  <c r="E42" i="2"/>
  <c r="E41" i="2"/>
  <c r="E40" i="2"/>
  <c r="E39" i="2"/>
  <c r="E50" i="2" s="1"/>
  <c r="F36" i="2"/>
  <c r="D36" i="2"/>
  <c r="E34" i="2"/>
  <c r="E33" i="2"/>
  <c r="E32" i="2"/>
  <c r="E31" i="2"/>
  <c r="E30" i="2"/>
  <c r="E29" i="2"/>
  <c r="E28" i="2"/>
  <c r="E27" i="2"/>
  <c r="F24" i="2"/>
  <c r="D24" i="2"/>
  <c r="E22" i="2"/>
  <c r="E21" i="2"/>
  <c r="E20" i="2"/>
  <c r="E19" i="2"/>
  <c r="E18" i="2"/>
  <c r="F13" i="2"/>
  <c r="D13" i="2" s="1"/>
  <c r="E12" i="2"/>
  <c r="E11" i="2"/>
  <c r="E10" i="2"/>
  <c r="E9" i="2"/>
  <c r="E8" i="2"/>
  <c r="E7" i="2"/>
  <c r="E6" i="2"/>
  <c r="E5" i="2"/>
  <c r="E4" i="2"/>
  <c r="A8" i="1"/>
  <c r="A9" i="1" s="1"/>
  <c r="A10" i="1" s="1"/>
  <c r="A11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A70" i="1" s="1"/>
  <c r="A71" i="1" s="1"/>
  <c r="A72" i="1" s="1"/>
  <c r="A73" i="1" s="1"/>
  <c r="A75" i="1" s="1"/>
  <c r="A77" i="1" s="1"/>
  <c r="A78" i="1" s="1"/>
  <c r="A79" i="1" s="1"/>
  <c r="A81" i="1" s="1"/>
  <c r="A82" i="1" s="1"/>
  <c r="A83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6" i="1" s="1"/>
  <c r="A168" i="1" s="1"/>
  <c r="A169" i="1" s="1"/>
  <c r="A170" i="1" s="1"/>
  <c r="A171" i="1" s="1"/>
  <c r="A173" i="1" s="1"/>
  <c r="A174" i="1" s="1"/>
  <c r="A175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2" i="1" s="1"/>
  <c r="A193" i="1" s="1"/>
  <c r="A195" i="1" s="1"/>
  <c r="A197" i="1" s="1"/>
  <c r="A198" i="1" s="1"/>
  <c r="A199" i="1" s="1"/>
  <c r="A201" i="1" s="1"/>
  <c r="A202" i="1" s="1"/>
  <c r="A203" i="1" s="1"/>
  <c r="A204" i="1" s="1"/>
  <c r="A205" i="1" s="1"/>
  <c r="A206" i="1" s="1"/>
  <c r="A207" i="1" s="1"/>
  <c r="A208" i="1" s="1"/>
  <c r="A210" i="1" s="1"/>
  <c r="A211" i="1" s="1"/>
  <c r="A213" i="1" s="1"/>
  <c r="A214" i="1" s="1"/>
  <c r="A216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5" i="1" s="1"/>
  <c r="A236" i="1" s="1"/>
  <c r="A237" i="1" s="1"/>
  <c r="A239" i="1" s="1"/>
  <c r="A240" i="1" s="1"/>
  <c r="A241" i="1" s="1"/>
  <c r="A242" i="1" s="1"/>
  <c r="A243" i="1" s="1"/>
  <c r="A244" i="1" s="1"/>
  <c r="A245" i="1" s="1"/>
  <c r="A247" i="1" s="1"/>
  <c r="A248" i="1" s="1"/>
  <c r="A249" i="1" s="1"/>
  <c r="A250" i="1" s="1"/>
  <c r="A251" i="1" s="1"/>
  <c r="A253" i="1" s="1"/>
  <c r="A254" i="1" s="1"/>
  <c r="A255" i="1" s="1"/>
  <c r="A256" i="1" s="1"/>
  <c r="A257" i="1" s="1"/>
  <c r="A258" i="1" s="1"/>
  <c r="A260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5" i="1" s="1"/>
  <c r="A326" i="1" s="1"/>
  <c r="E456" i="2"/>
  <c r="E469" i="2"/>
  <c r="E747" i="2"/>
  <c r="E771" i="2"/>
  <c r="E928" i="2"/>
  <c r="E361" i="2"/>
  <c r="E428" i="2"/>
  <c r="E240" i="2"/>
  <c r="E120" i="2"/>
  <c r="E132" i="2"/>
  <c r="E170" i="2"/>
  <c r="E227" i="2"/>
  <c r="E254" i="2"/>
  <c r="E437" i="2"/>
  <c r="E64" i="2"/>
  <c r="E99" i="2"/>
  <c r="E192" i="2"/>
  <c r="E286" i="2"/>
  <c r="E316" i="2"/>
  <c r="E342" i="2"/>
  <c r="E385" i="2"/>
  <c r="E507" i="2"/>
  <c r="E577" i="2"/>
  <c r="E653" i="2"/>
  <c r="E721" i="2"/>
  <c r="E818" i="2"/>
  <c r="E973" i="2"/>
  <c r="E986" i="2"/>
  <c r="E24" i="2"/>
  <c r="E13" i="2"/>
  <c r="E75" i="2"/>
  <c r="E107" i="2"/>
  <c r="E208" i="2"/>
  <c r="E325" i="2"/>
  <c r="E371" i="2"/>
  <c r="E536" i="2"/>
  <c r="E606" i="2"/>
  <c r="E735" i="2"/>
  <c r="E784" i="2"/>
  <c r="E873" i="2"/>
  <c r="E36" i="2"/>
  <c r="E85" i="2"/>
  <c r="E142" i="2"/>
  <c r="E155" i="2"/>
  <c r="E270" i="2"/>
  <c r="E300" i="2"/>
  <c r="E334" i="2"/>
  <c r="E351" i="2"/>
  <c r="E399" i="2"/>
  <c r="E478" i="2"/>
  <c r="E710" i="2"/>
  <c r="E762" i="2"/>
  <c r="E936" i="2"/>
  <c r="E949" i="2"/>
  <c r="A327" i="1" l="1"/>
  <c r="A328" i="1"/>
  <c r="A329" i="1" s="1"/>
  <c r="A330" i="1"/>
  <c r="A331" i="1"/>
  <c r="A332" i="1" s="1"/>
  <c r="A334" i="1" l="1"/>
  <c r="A335" i="1" s="1"/>
  <c r="A333" i="1"/>
  <c r="A336" i="1" l="1"/>
  <c r="A337" i="1"/>
  <c r="A338" i="1" s="1"/>
  <c r="A340" i="1" l="1"/>
  <c r="A341" i="1" s="1"/>
  <c r="A339" i="1"/>
  <c r="A342" i="1" l="1"/>
  <c r="A343" i="1"/>
  <c r="A344" i="1" s="1"/>
  <c r="A347" i="1" l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45" i="1"/>
  <c r="A346" i="1" s="1"/>
  <c r="A375" i="1" l="1"/>
  <c r="A377" i="1" s="1"/>
  <c r="A380" i="1" s="1"/>
  <c r="A382" i="1" s="1"/>
  <c r="A383" i="1" s="1"/>
  <c r="A395" i="1" s="1"/>
  <c r="A397" i="1" s="1"/>
  <c r="A398" i="1" s="1"/>
  <c r="A399" i="1" s="1"/>
  <c r="A402" i="1" s="1"/>
  <c r="A371" i="1"/>
  <c r="A372" i="1" s="1"/>
  <c r="A385" i="1" l="1"/>
  <c r="A387" i="1" s="1"/>
  <c r="A388" i="1" s="1"/>
  <c r="A389" i="1" s="1"/>
  <c r="A390" i="1" s="1"/>
  <c r="A391" i="1" s="1"/>
  <c r="A392" i="1" s="1"/>
  <c r="A393" i="1" s="1"/>
</calcChain>
</file>

<file path=xl/comments1.xml><?xml version="1.0" encoding="utf-8"?>
<comments xmlns="http://schemas.openxmlformats.org/spreadsheetml/2006/main">
  <authors>
    <author>Unknown</author>
  </authors>
  <commentList>
    <comment ref="B483" authorId="0">
      <text>
        <r>
          <rPr>
            <b/>
            <sz val="9"/>
            <rFont val="Tahoma"/>
            <family val="2"/>
            <charset val="204"/>
          </rPr>
          <t>Analyst:</t>
        </r>
        <r>
          <rPr>
            <sz val="9"/>
            <rFont val="Tahoma"/>
            <family val="2"/>
            <charset val="204"/>
          </rPr>
          <t xml:space="preserve">
нет в общем прайс листе
</t>
        </r>
      </text>
    </comment>
  </commentList>
</comments>
</file>

<file path=xl/sharedStrings.xml><?xml version="1.0" encoding="utf-8"?>
<sst xmlns="http://schemas.openxmlformats.org/spreadsheetml/2006/main" count="5414" uniqueCount="1103">
  <si>
    <t xml:space="preserve"> </t>
  </si>
  <si>
    <t>№</t>
  </si>
  <si>
    <t>ТЕСТ</t>
  </si>
  <si>
    <t>Материал</t>
  </si>
  <si>
    <t>Рез-т</t>
  </si>
  <si>
    <t>Цена, тенге</t>
  </si>
  <si>
    <t>ГЕМАТОЛОГИЯ</t>
  </si>
  <si>
    <t xml:space="preserve">Общий анализ крови (ОАК без СОЭ) </t>
  </si>
  <si>
    <t>кровь с ЭДТА</t>
  </si>
  <si>
    <t>кол.</t>
  </si>
  <si>
    <t>Клинический анализ крови с лейкоцитарной формулой* и измерением скорости оседания эритроцитов (ОАК + СОЭ)</t>
  </si>
  <si>
    <t>Общий анализ крови с С-реактивным белком (ОАК + СРБ, без СОЭ)</t>
  </si>
  <si>
    <t>кровь с ЭДТА, сыв.</t>
  </si>
  <si>
    <t>Измерение скорости оседания эритроцитов (СОЭ) в крови на анализаторе</t>
  </si>
  <si>
    <t>Подсчет ретикулоцитов*</t>
  </si>
  <si>
    <t>ИММУНОГЕМАТОЛОГИЧЕСКИЕ ИССЛЕДОВАНИЯ</t>
  </si>
  <si>
    <t>Определение группы крови по системе АВ(0) и резус-фактора RH(D) в ID-картах на анализаторе прямым методом (гелевый метод) *</t>
  </si>
  <si>
    <t>кач.</t>
  </si>
  <si>
    <t>Определение антиэритроцитарных антител в непрямом тесте Кумбса в ID-картах (качественный тест) (скрининг) *</t>
  </si>
  <si>
    <t>Определение титра антиэритроцитарных антител в непрямом тесте Кумбса в ID-картах</t>
  </si>
  <si>
    <t>БИОХИМИЧЕСКИЕ ИССЛЕДОВАНИЯ КРОВИ</t>
  </si>
  <si>
    <t>Альфа-1-антитрипсин</t>
  </si>
  <si>
    <t>сыв.</t>
  </si>
  <si>
    <t>Аланинаминотрансфераза (АЛТ)</t>
  </si>
  <si>
    <t>Аспартатаминотрансфераза (АСТ)</t>
  </si>
  <si>
    <t>Щелочная фосфатаза (ЩФ)</t>
  </si>
  <si>
    <t>Гаммаглютамилтрансфераза (ГГТП)</t>
  </si>
  <si>
    <t>Лактатдегидрогеназа (ЛДГ)</t>
  </si>
  <si>
    <t>Лактат</t>
  </si>
  <si>
    <t>Альфа-амилаза</t>
  </si>
  <si>
    <t>Панкреатическая амилаза (Альфа-амилаза панкреатическая)</t>
  </si>
  <si>
    <t>Липаза</t>
  </si>
  <si>
    <t>Креатинкиназа (КФК)</t>
  </si>
  <si>
    <t>Общий белок</t>
  </si>
  <si>
    <t>Альбумин</t>
  </si>
  <si>
    <t>Билирубин общий</t>
  </si>
  <si>
    <t>Билирубин прямой</t>
  </si>
  <si>
    <t>Мочевая кислота</t>
  </si>
  <si>
    <t>Мочевина</t>
  </si>
  <si>
    <t>Креатинин</t>
  </si>
  <si>
    <t>Глюкоза (сахар крови)</t>
  </si>
  <si>
    <t xml:space="preserve">Гликозилированный гемоглобин </t>
  </si>
  <si>
    <t>Триглицериды</t>
  </si>
  <si>
    <t>Холестерин общий</t>
  </si>
  <si>
    <t>Холестерин-ЛПВП</t>
  </si>
  <si>
    <t>Холестерин-ЛПНП</t>
  </si>
  <si>
    <t>Аполипопротеин А1</t>
  </si>
  <si>
    <t>Аполипопротеин В</t>
  </si>
  <si>
    <t>Кальций общий (Са)</t>
  </si>
  <si>
    <t>Магний (Мg)</t>
  </si>
  <si>
    <t>Фосфор неорганический</t>
  </si>
  <si>
    <t>Na (натрий) (Определение натрия (Na) в сыворотке крови на анализаторе)</t>
  </si>
  <si>
    <t>K (калий) (Определение калия (K) в сыворотке крови на анализаторе)</t>
  </si>
  <si>
    <t>Са+ (кальций ионизированный)</t>
  </si>
  <si>
    <t>Сl* (хлор) (Определение хлоридов (Cl) в сыворотке крови на анализаторе)</t>
  </si>
  <si>
    <t>Железо (Fe)</t>
  </si>
  <si>
    <t>Трансферрин</t>
  </si>
  <si>
    <t>Ферритин</t>
  </si>
  <si>
    <t>Церулоплазмин (обмен меди)</t>
  </si>
  <si>
    <t>Латентная железосвязывающая способность сыворотки</t>
  </si>
  <si>
    <t>Гомоцистеин</t>
  </si>
  <si>
    <t>С-реактивный белок</t>
  </si>
  <si>
    <t>С-реактивный белок Кардио (высокочувствительный)</t>
  </si>
  <si>
    <t>Ревматоидный фактор (РФ)</t>
  </si>
  <si>
    <t>Антистрептолизин О (АСЛО)</t>
  </si>
  <si>
    <t>Белковые фракции (электрофорез белков)</t>
  </si>
  <si>
    <t>Креатинин с расчетом СКФ</t>
  </si>
  <si>
    <t>Определение желчных кислот в сыворотке крови ИФА-методом</t>
  </si>
  <si>
    <t>БИОХИМИЧЕСКИЕ ИССЛЕДОВАНИЯ МОЧИ</t>
  </si>
  <si>
    <t>Альфа-амилаза в моче</t>
  </si>
  <si>
    <t>моча</t>
  </si>
  <si>
    <t>Креатинин в моче</t>
  </si>
  <si>
    <t>Мочевина в моче</t>
  </si>
  <si>
    <t>Мочевая кислота в моче</t>
  </si>
  <si>
    <t>Глюкоза (сахар) в моче</t>
  </si>
  <si>
    <t>Кальций в моче</t>
  </si>
  <si>
    <t>Фосфор в моче</t>
  </si>
  <si>
    <t>Определение белка в моче</t>
  </si>
  <si>
    <t>Альбумин/креатинин-соотношение в разовой порции мочи</t>
  </si>
  <si>
    <t>БИОХИМИЧЕСКИЕ ИССЛЕДОВАНИЯ КАЛА</t>
  </si>
  <si>
    <t>Определение панкреатической эластазы</t>
  </si>
  <si>
    <t>кал</t>
  </si>
  <si>
    <t>ИММУНОХИМИЧЕСКИЕ ИССЛЕДОВАНИЯ</t>
  </si>
  <si>
    <t>М-градиент, иммунотипирование с панелью антисывороток (IgG/A/M/каппа/лямбда) c количественной оценкой М-градиента</t>
  </si>
  <si>
    <t>Определение белка Бенс-Джонса в моче на анализаторе (качественное определение)</t>
  </si>
  <si>
    <t>Определение белка Бенс-Джонса в моче на анализаторе (количественное определение)</t>
  </si>
  <si>
    <t>ВИТАМИНЫ</t>
  </si>
  <si>
    <t>25-OH витамин D (25-OH vitamin D, 25(OH)D, 25-hydroxycalciferol)</t>
  </si>
  <si>
    <t xml:space="preserve">Витамин В12 </t>
  </si>
  <si>
    <t>Фолиевая кислота (фолат)</t>
  </si>
  <si>
    <t>ОБЩЕКЛИНИЧЕСКИЕ ИССЛЕДОВАНИЯ</t>
  </si>
  <si>
    <t>Физико-химическое исследование мочи с микроскопией</t>
  </si>
  <si>
    <t>Анализ мочи по Нечипоренко</t>
  </si>
  <si>
    <t>Микроскопическое исследование мазка</t>
  </si>
  <si>
    <t>мазки</t>
  </si>
  <si>
    <t>Мазок на степень чистоты</t>
  </si>
  <si>
    <t>соскоб из влагалища</t>
  </si>
  <si>
    <t xml:space="preserve">ГОРМОНЫ </t>
  </si>
  <si>
    <t>ТТГ (тиреотропный гормон) ультрачувствительный</t>
  </si>
  <si>
    <t>Т3 (трийодтиронин) общий</t>
  </si>
  <si>
    <t>Т4 (тироксин) общий</t>
  </si>
  <si>
    <t>Т3 (трийодтиронин) свободный</t>
  </si>
  <si>
    <t>Т4 (тироксин) свободный</t>
  </si>
  <si>
    <t>Анти-ТГ (антитела к тиреоглобулину)</t>
  </si>
  <si>
    <t>Антитела к рецепторам ТТГ</t>
  </si>
  <si>
    <t>Анти-ТПО (антитела к микросомальной тиреопероксидазе)</t>
  </si>
  <si>
    <t>Паратгормон</t>
  </si>
  <si>
    <t>Кальцитонин (Определение кальцитонина в сыворотке крови методом иммунохемилюминисценции)</t>
  </si>
  <si>
    <t>сыв., смыв с пункционной иглы</t>
  </si>
  <si>
    <t>ФСГ (фолликулостимулирующий гормон)</t>
  </si>
  <si>
    <t>ЛГ (лютеинизирующий гормон)</t>
  </si>
  <si>
    <t>ХГЧ (хорионический гонадотропин)</t>
  </si>
  <si>
    <t>Пролактин</t>
  </si>
  <si>
    <t>Пролактин с определением макропролактина</t>
  </si>
  <si>
    <t xml:space="preserve">сыв. </t>
  </si>
  <si>
    <t>Эстрадиол</t>
  </si>
  <si>
    <t>Прогестерон</t>
  </si>
  <si>
    <t>17-ОН Прогестерон (17-ОП)</t>
  </si>
  <si>
    <t>Тестостерон</t>
  </si>
  <si>
    <r>
      <t xml:space="preserve">Глобулин, связывающий половые гормоны (ГСПГ, Sex hormone-binding globulin) </t>
    </r>
    <r>
      <rPr>
        <i/>
        <sz val="11"/>
        <rFont val="Segoe UI"/>
        <family val="2"/>
        <charset val="204"/>
      </rPr>
      <t>Индекс свободного тестостерона при одновременном заказе Тестостерона и ГСПГ расчитывается бесплатно</t>
    </r>
  </si>
  <si>
    <t>ДГЭА-сульфат (дегидроэпиандростерон-сульфат)</t>
  </si>
  <si>
    <t>АКТГ* (адренокортикотропный гормон)</t>
  </si>
  <si>
    <t>Кортизол</t>
  </si>
  <si>
    <t>Альдостерон</t>
  </si>
  <si>
    <t>Инсулин</t>
  </si>
  <si>
    <t>С-пептид</t>
  </si>
  <si>
    <t>Соматотропный гормон (Cоматотропин, СТГ, Гормон роста, Growth hormone, GH)</t>
  </si>
  <si>
    <t>Инсулиноподобный фактор роста I (ИФР-1, Соматомедин-С, insulin-like growth factor I, IGF-1)</t>
  </si>
  <si>
    <t>Эритропоэтин (Erythropoetin)</t>
  </si>
  <si>
    <t>Индекс HOMA-IR (Оценка инсулинорезистентности)</t>
  </si>
  <si>
    <t>Лептин</t>
  </si>
  <si>
    <t>ИММУНОЛОГИЧЕСКИЕ ИССЛЕДОВАНИЯ</t>
  </si>
  <si>
    <t>IgA (иммуноглобулин А)</t>
  </si>
  <si>
    <t>IgM (иммуноглобулин М)</t>
  </si>
  <si>
    <t>IgG (иммуноглобулин G)</t>
  </si>
  <si>
    <t>IgЕ (иммуноглобулин Е)</t>
  </si>
  <si>
    <t>С3 компонент комплемента</t>
  </si>
  <si>
    <t>С4 компонент комплемента</t>
  </si>
  <si>
    <t>Интерлейкин 6 (ИЛ-6, Interleukin 6, IL-6)</t>
  </si>
  <si>
    <t>Тест на лекарственную непереносимость (тест на активацию базофилов, CAST) на 1 препарат</t>
  </si>
  <si>
    <t>Тест на лекарственную непереносимость (тест на активацию базофилов, CAST) на 2 препарата</t>
  </si>
  <si>
    <t>Тест на лекарственную непереносимость (тест на активацию базофилов, CAST) на 3 препарата</t>
  </si>
  <si>
    <t>Тест на лекарственную непереносимость (тест на активацию базофилов, CAST) на 4 препарата</t>
  </si>
  <si>
    <t>Тест на лекарственную непереносимость (тест на активацию базофилов, CAST) на 5 препарата</t>
  </si>
  <si>
    <t>Маркеры риска преэклампсии: соотношение sFlt-1, PlGF</t>
  </si>
  <si>
    <t>Определение uNGAL в моче методом иммунохемилюминисценции</t>
  </si>
  <si>
    <t>Определение миоглобина в сыворотке крови методом иммунохемилюминесценции</t>
  </si>
  <si>
    <t>Определение циркулирующих иммунных комплексов (ЦИК) ИФА-методом</t>
  </si>
  <si>
    <t>ДИАГНОСТИКА АУТОИММУННЫХ ЗАБОЛЕВАНИЙ</t>
  </si>
  <si>
    <t>CTD Screen (ANA screen)</t>
  </si>
  <si>
    <t>Symphony (ENA screen, экстрагируемые ядерные антитела)</t>
  </si>
  <si>
    <t>Анти-DFS70 антитела</t>
  </si>
  <si>
    <t>Антитела к Saccharomyces cerevisiae (ASCA IgA)</t>
  </si>
  <si>
    <t>Антитела к Saccharomyces cerevisiae (ASCA IgG)</t>
  </si>
  <si>
    <t>Антитела к базальной мембране клубочков                    (Anti-GBM)</t>
  </si>
  <si>
    <t>Антитела к компоненту Jo-1</t>
  </si>
  <si>
    <t>Антитела к компоненту Rib-P</t>
  </si>
  <si>
    <t>Антитела к компоненту Scl-70</t>
  </si>
  <si>
    <t>Антитела к компоненту SS-A (Ro)</t>
  </si>
  <si>
    <t>Антитела к компоненту SS-B (La)</t>
  </si>
  <si>
    <t>Антитела к миелопероксидазе (Anti-MPO)</t>
  </si>
  <si>
    <t>Антитела к односпиральной ДНК (ssDNA)</t>
  </si>
  <si>
    <t>Антитела к протеиназе 3 (Anti-PR3)</t>
  </si>
  <si>
    <t>Антитела к циклическому цитруллинированному пептиду (АЦЦП, anti-CCP, маркер Ревматоидного артрита)</t>
  </si>
  <si>
    <t>Определение Ig A к b2-Гликопротеину I в сыворотке крови методом иммунохемилюминисценции</t>
  </si>
  <si>
    <t>Определение Ig G к b2-Гликопротеину I в сыворотке крови методом иммунохемилюминисценции</t>
  </si>
  <si>
    <t>Определение Ig M к b2-Гликопротеину I в сыворотке крови методом иммунохемилюминисценции</t>
  </si>
  <si>
    <t>Определение Ig A к кардиолипину в сыворотке крови методом иммунохемилюминисценции</t>
  </si>
  <si>
    <t>Определение Ig G к кардиолипину в сыворотке крови методом иммунохемилюминисценции</t>
  </si>
  <si>
    <t>Определение Ig M к кардиолипину в сыворотке крови методом иммунохемилюминисценции</t>
  </si>
  <si>
    <t>Определение аутоиммунных Ig G к двуспиральной ДНК в сыворотке крови методом иммунохемилюминисценции</t>
  </si>
  <si>
    <t>Определение митохондриальных аутоантител (AMA M2) в сыворотке крови методом иммунохемилюминисценции</t>
  </si>
  <si>
    <t>Ревматоидный фактор IgM</t>
  </si>
  <si>
    <t>Ревматоидный фактор IgG</t>
  </si>
  <si>
    <t>Ревматоидный фактор IgA</t>
  </si>
  <si>
    <t>ДИАГНОСТИКА АУТОИММУННЫХ ЗАБОЛЕВАНИЙ КИШЕЧНИКА</t>
  </si>
  <si>
    <t>Определение концентрации фекального кальпротектина флюороферментным методом детекции</t>
  </si>
  <si>
    <t>ДИАГНОСТИКА ЦЕЛИАКИИ</t>
  </si>
  <si>
    <t>Антитела к тканевой трансглутаминазе, IgA (Целиакия)</t>
  </si>
  <si>
    <t>Антитела к тканевой трансглутаминазе, IgG (Целиакия)</t>
  </si>
  <si>
    <t>Антитела к дезаминированным пептидам глиадина, IgA</t>
  </si>
  <si>
    <t>Антитела к дезаминированным пептидам глиадина, IgG</t>
  </si>
  <si>
    <t>ДИАГНОСТИКА БЕСПЛОДИЯ</t>
  </si>
  <si>
    <t>Антиспермальные антитела в крови</t>
  </si>
  <si>
    <t>Определение анти Мюллерова гормона в сыворотке крови методом иммунохемилюминисценции</t>
  </si>
  <si>
    <t>Антитела к β-ХГЧ</t>
  </si>
  <si>
    <t>ОНКОМАРКЕРЫ</t>
  </si>
  <si>
    <t>АФП - альфафетопротеин (печень, яичники)</t>
  </si>
  <si>
    <t>РЭА (кишечник)</t>
  </si>
  <si>
    <t>Антиген CA 19-9 (желудок, поджелудочная железа)</t>
  </si>
  <si>
    <t>Антиген СА 125 (яичники)</t>
  </si>
  <si>
    <t>НЕ-4 (яичники)</t>
  </si>
  <si>
    <t>ПСА (простатоспецифический антиген) общий (чувствит.)</t>
  </si>
  <si>
    <t>ПСА (простатоспецифический антиген) свободный</t>
  </si>
  <si>
    <t>Антиген CA 72-4 (желудок, яичники)</t>
  </si>
  <si>
    <t>Антиген CA 15-3 (молочная железа)</t>
  </si>
  <si>
    <t>Тиреоглобулин (щитовидная железа)</t>
  </si>
  <si>
    <t>CYFRA  (легкие, мочевой пузырь)</t>
  </si>
  <si>
    <t>Нейрон-специфическая енолаза (центральная и периферическая нервная система, легкие, эндокринная система)</t>
  </si>
  <si>
    <t>Определение антигена плоскоклеточной карциномы (SCCA) в сыворотке крови методом электрохемилюминисценции</t>
  </si>
  <si>
    <t>S100 (меланома, головной мозг)</t>
  </si>
  <si>
    <t>МАРКЕРЫ ОБМЕНА КОСТНОЙ ТКАНИ</t>
  </si>
  <si>
    <t>Beta-Cross laps</t>
  </si>
  <si>
    <t>Остеокальцин</t>
  </si>
  <si>
    <t>МАРКЕРЫ СЕПСИСА</t>
  </si>
  <si>
    <t xml:space="preserve">Прокальцитонин (ПКТ, PCT) </t>
  </si>
  <si>
    <t>КАРДИОСПЕЦИФИЧНЫЕ БЕЛКИ И МАРКEРЫ РИСКА СЕРДЕЧНО-СОСУДИСТЫХ ЗАБОЛЕВАНИЙ</t>
  </si>
  <si>
    <t>Натриуретического гормона (В-типа) N-концевой пропептид (NT-proBNP, N-terminal pro-brain natriuretic peptide, pro-B-type natriuretic peptide)</t>
  </si>
  <si>
    <t>Галектин-3</t>
  </si>
  <si>
    <t>Определение высокочувствительного Тропонина-I в сыворотке крови методом иммунохемилюминесценции</t>
  </si>
  <si>
    <t>плазма</t>
  </si>
  <si>
    <t>ЛЕКАРСТВЕННЫЙ МОНИТОРИНГ</t>
  </si>
  <si>
    <t>Вальпроевая кислота (Acidum Valproicum, Депакин, Конвулекс)</t>
  </si>
  <si>
    <t>Циклоспорин (Cyclosporine, Cyclosporine A, Sandimmune)</t>
  </si>
  <si>
    <t>Такролимус (FK506, Адваграф, Програф, Протопик, Такросел (Advagraf, Prograf, Protopic, Tacrosel))</t>
  </si>
  <si>
    <t>Карбамазепин</t>
  </si>
  <si>
    <t xml:space="preserve">Определение концентрации TNFα-блокаторов: Адалимумаба в сыворотке крови </t>
  </si>
  <si>
    <t>Мониторинг TNFα-блокаторов: общие антитела к Адалимумабу</t>
  </si>
  <si>
    <t>Определение концентрации TNFα-блокаторов: Имфликсимаба в сыворотке крови</t>
  </si>
  <si>
    <t>Мониторинг TNFα-блокаторов: общие антитела к Инфликсимабу</t>
  </si>
  <si>
    <t>ПРЕНАТАЛЬНЫЙ СКРИНИНГ</t>
  </si>
  <si>
    <t>Проведение пренатального скрининга в сыворотке крови в 1 триместре беременности (двойной тест для определение плацентарного протеина, связанного с беременностью (ПАПП-А) и β-единицы хорионического гонадотропина (β-ХГЧ)  (расширенный: синдром Дауна, синдром Патау/Эдвардса, синдром Шершевского-Тернера)</t>
  </si>
  <si>
    <t xml:space="preserve">Пренатальный скрининг трисомий 2 триместра беременности PRISCA-2 (биохимический скрининг 2 триместра беременности, «тройной тест» 2 триместра) </t>
  </si>
  <si>
    <t>НЕИНВАЗИВНЫЕ ПРЕНАТАЛЬНЫЕ ТЕСТЫ</t>
  </si>
  <si>
    <t>Trisomy test (13,18 и 21)</t>
  </si>
  <si>
    <t>венозная кровь</t>
  </si>
  <si>
    <t>Trisomy test+ (13,18, 21, XY, микроделеция)</t>
  </si>
  <si>
    <t>ДИАГНОСТИКА ОРФАННЫХ ЗАБОЛЕВАНИЙ</t>
  </si>
  <si>
    <t>Диагностика орфанных заболеваний (НБО методом ТМС)</t>
  </si>
  <si>
    <t>сухое пятно</t>
  </si>
  <si>
    <t>СЕРОЛОГИЧЕСКИЕ МАРКЕРЫ ИНФЕКЦИОННЫХ ЗАБОЛЕВАНИЙ                                                                                             (Электрохемилюминисцентный метод)</t>
  </si>
  <si>
    <t>Определение суммарных антител к коронавирусу SARS-CoV-2 (COVID-19)</t>
  </si>
  <si>
    <t>Определение антител класса IgG к S-белку коронавируса SARS-CoV-2 (COVID-19)</t>
  </si>
  <si>
    <t>Определение антител класса IgМ к коронавирусу SARS-CoV-2 (COVID-19)</t>
  </si>
  <si>
    <t>Определение антигена SARS-COV-2 экспресс методом</t>
  </si>
  <si>
    <t>мазок с носоглотки</t>
  </si>
  <si>
    <t>Anti-HAV IgM (гепатита А)</t>
  </si>
  <si>
    <t>HBsAg (гепатит В - поверхностный или австралийский антиген)</t>
  </si>
  <si>
    <t>Anti-HCV (гепатит С)</t>
  </si>
  <si>
    <t>Anti-Rub IgG (антитела класса IgG к вирусу краснухи)</t>
  </si>
  <si>
    <t>Anti-Rub IgМ (антитела класса IgМ к вирусу краснухи)</t>
  </si>
  <si>
    <t>Anti-Toxo IgM (антитела класса IgM к Toxoplasma gondii)</t>
  </si>
  <si>
    <t>Anti-Toxo IgG (антитела класса IgG к Toxoplasma gondii)</t>
  </si>
  <si>
    <t>Anti-CMV-IgG (антитела класса IgG к Цитомегаловирусу)</t>
  </si>
  <si>
    <t>Anti-CMV-IgM (антитела класса IgМ к Цитомегаловирусу)</t>
  </si>
  <si>
    <t>Определение авидности IgG к Toxoplasma gondii (токсоплазмоз) в сыворотке крови методом иммунохемилюминисценции</t>
  </si>
  <si>
    <t>Определение авидности IgG к цитомегаловирусу в сыворотке крови методом иммунохемилюминисценции</t>
  </si>
  <si>
    <t>Определение суммарных антител к вирусу иммунодефицита человека (ВИЧ) в сыворотке крови методом иммунохемилюминисценции*</t>
  </si>
  <si>
    <t>СИФИЛИС</t>
  </si>
  <si>
    <t>Сифилис (Суммарные антитела к Treponema pallidum)</t>
  </si>
  <si>
    <t>Микрореакция</t>
  </si>
  <si>
    <t>Реакция Вассермана</t>
  </si>
  <si>
    <t>ЦИТОЛОГИЯ</t>
  </si>
  <si>
    <t>Цитологическое исследование мазка из шейки матки (с окраской по Романовскому-Гимзе)</t>
  </si>
  <si>
    <t>Цитологическое исследование негинекологического материала (с окраской по Романовскому-Гимзе)</t>
  </si>
  <si>
    <t>Цитологическое исследование мазка из шейки матки с окраской по Папаниколау (ПАП-тест)</t>
  </si>
  <si>
    <t>Цитологическое исследование негинекологического материала с окраской по Папаниколау</t>
  </si>
  <si>
    <t>Цитологическое исследование мазка из шейки матки на аппарате жидкостной цитологии с окраской по Папаниколау (ПАП-тест)</t>
  </si>
  <si>
    <t>Цитологическое исследование негинекологического материала на аппарате жидкостной цитологии с окраской по Папаниколау (ПАП-тест)</t>
  </si>
  <si>
    <t>Риноцитограмма соскоба из слизистой оболочки носовой полости</t>
  </si>
  <si>
    <t>РИФ-ДИАГНОСТИКА*</t>
  </si>
  <si>
    <t>Исследование на хламидии</t>
  </si>
  <si>
    <t>Исследование на микоплазмоз</t>
  </si>
  <si>
    <t>Исследование на уреаплазмоз</t>
  </si>
  <si>
    <t>на 2 инфекции</t>
  </si>
  <si>
    <t>на 3 инфекции</t>
  </si>
  <si>
    <t>КОАГУЛОГИЧЕСКИЕ ИССЛЕДОВАНИЯ*</t>
  </si>
  <si>
    <t>Определение фибриногена в плазме крови на анализаторе</t>
  </si>
  <si>
    <t>Определение активированного частичного тромбопластинового времени (АЧТВ) в плазме крови на анализаторе</t>
  </si>
  <si>
    <t>Определение тромбинового времени (ТВ) в плазме крови на анализаторе</t>
  </si>
  <si>
    <t>Определение протромбинового времени (ПВ) с последующим расчетом протромбинового индекса (ПТИ) и международного нормализованного отношения (МНО)  в плазме крови на анализаторе (ПВ-ПТИ-МНО)</t>
  </si>
  <si>
    <t>Определение волчаночного антикоагулянта (LA1/LA2) в плазме крови на анализаторе</t>
  </si>
  <si>
    <t>Определение количественного D - димер в плазме крови на анализаторе</t>
  </si>
  <si>
    <t>ДИАГНОСТИКА ТУБЕРКУЛЕЗА</t>
  </si>
  <si>
    <t>Квантифероновый тест</t>
  </si>
  <si>
    <t>сыв</t>
  </si>
  <si>
    <t>СЕРОЛОГИЧЕСКИЕ МАРКЕРЫ ИНФЕКЦИЙ (ИФА)</t>
  </si>
  <si>
    <t>Определение антител к HBeAg вируса гепатита В в сыворотке крови ИФА-методом (anti-HBeAg-IgG)</t>
  </si>
  <si>
    <t>Определение IgM к HBcAg вируса гепатита B в сыворотке крови ИФА-методом (anti-HBcAg-IgM)</t>
  </si>
  <si>
    <t>Определение HBeAg вируса гепатита B в сыворотке крови ИФА-методом (HBeAg)</t>
  </si>
  <si>
    <t>Определение суммарных антител к HBsAg вируса гепатита B в сыворотке крови ИФА-методом (anti-HBsAg total)</t>
  </si>
  <si>
    <t>Определение суммарных антител к HBcAg вируса гепатита B в сыворотке крови ИФА-методом (anti-HBcAg total)</t>
  </si>
  <si>
    <t>Количественное определение HBsAg вируса гепатита B в сыворотке крови ИФА-методом (HBsAg, quantitative)</t>
  </si>
  <si>
    <t xml:space="preserve">Аспергиллёз IgG </t>
  </si>
  <si>
    <t>Аскаридоз IgG</t>
  </si>
  <si>
    <t>Эхинококкоз IgG</t>
  </si>
  <si>
    <t>Лямблиоз IgА</t>
  </si>
  <si>
    <t>Лямблиоз IgМ</t>
  </si>
  <si>
    <t>Лямблиоз IgG</t>
  </si>
  <si>
    <t>Описторхоз IgМ</t>
  </si>
  <si>
    <t>Описторхоз IgG</t>
  </si>
  <si>
    <t>Токсокароз IgG</t>
  </si>
  <si>
    <t>Трихинеллез IgM</t>
  </si>
  <si>
    <t>Трихинеллез IgG</t>
  </si>
  <si>
    <t>Микоплазмоз IgA</t>
  </si>
  <si>
    <t>Микоплазмоз IgG</t>
  </si>
  <si>
    <t>Микоплазмоз IgМ</t>
  </si>
  <si>
    <t>Mycoplasma pneumoniae  IgА</t>
  </si>
  <si>
    <t>Mycoplasma pneumoniae IgМ</t>
  </si>
  <si>
    <t>Уреаплазмоз IgA</t>
  </si>
  <si>
    <t>Уреаплазмоз IgG</t>
  </si>
  <si>
    <t>Уреаплазмоз IgМ</t>
  </si>
  <si>
    <t>Трихомониаз IgG</t>
  </si>
  <si>
    <t>Трихомониаз IgМ</t>
  </si>
  <si>
    <t>Хламидиоз IgA</t>
  </si>
  <si>
    <t>Хламидиоз IgG</t>
  </si>
  <si>
    <t>Хламидиоз IgM</t>
  </si>
  <si>
    <t>Вирус герпеса IgG</t>
  </si>
  <si>
    <t>Вирус герпеса IgM</t>
  </si>
  <si>
    <t>Листериоз IgG</t>
  </si>
  <si>
    <t>Бруцеллез IgА</t>
  </si>
  <si>
    <t>Бруцеллез IgG</t>
  </si>
  <si>
    <t>Бруцеллез IgM</t>
  </si>
  <si>
    <t xml:space="preserve">Корь IgG </t>
  </si>
  <si>
    <t xml:space="preserve">Корь IgM  </t>
  </si>
  <si>
    <t xml:space="preserve">Паротит IgG </t>
  </si>
  <si>
    <t xml:space="preserve">Паротит IgM  </t>
  </si>
  <si>
    <t>Определение Ig G к Цистицеркам (Taenia solium)</t>
  </si>
  <si>
    <t>Определение Ig А к возбудителям иерсиниозов (Y.enterocolitica,Y.pseudotuberculosis)</t>
  </si>
  <si>
    <t>Определение Ig M к возбудителям иерсиниозов (Y.enterocolitica,Y.pseudotuberculosis)</t>
  </si>
  <si>
    <t>Определение Ig G к возбудителям иерсиниозов (Y.enterocolitica,Y.pseudotuberculosis)</t>
  </si>
  <si>
    <t>Определение Ig G к нематодам рода Анизакида (Anisakis)</t>
  </si>
  <si>
    <t>Определение IgA к Helicobacter pylori (HP) в сыворотке крови ИФА-методом</t>
  </si>
  <si>
    <t>Определение IgG к Helicobacter pylori (HP) в сыворотке крови ИФА-методом</t>
  </si>
  <si>
    <t>Определение суммарных антител к Helicobacter pylori (HP) в сыворотке крови ИФА-методом</t>
  </si>
  <si>
    <t>Определение антигена Лямблий в кале</t>
  </si>
  <si>
    <t xml:space="preserve">Определение антигена Helicobacter pylori </t>
  </si>
  <si>
    <t>Определение IgG к ядерному антигену вируса Эпштейн-Барра (ВПГ-IV) в сыворотке крови ИФА-методом</t>
  </si>
  <si>
    <t>Определение IgG к раннему антигену вируса Эпштейн-Барра (ВПГ-IV) в сыворотке крови ИФА-методом</t>
  </si>
  <si>
    <t>Определение IgM к капсидному антигену вируса Эпштейн-Барра (ВПГ-IV) в сыворотке крови ИФА-методом</t>
  </si>
  <si>
    <t>Определение IgG к капсидному антигену вируса Эпштейн-Барра (ВПГ-IV) в сыворотке крови ИФА-методом</t>
  </si>
  <si>
    <t>Определение индекса авидности IgG к капсидному антигену вируса Эпштейн-Барра методом ИФА</t>
  </si>
  <si>
    <t>Определение антигена ротавируса в кале ИФА методом</t>
  </si>
  <si>
    <t>Кал</t>
  </si>
  <si>
    <t>Определение Ig G к грибам рода Candida (кандида) в сыворотке крови ИФА методом</t>
  </si>
  <si>
    <t>Определение иммуноглобулинов класса G (IgG) к Clonorchis s sinensis в сыворотк е крови ИФА- методом</t>
  </si>
  <si>
    <t>Определение IgM к Borrelia burgdorferi (боррелия бургдорфери) (болезнь Лайма) в сыворотке крови ИФА- методом</t>
  </si>
  <si>
    <t>Определение IgG к Borellia burgdorferi (боррелия бургдорфери) (болезнь Лайма) в сыворотке крови ИФА- методом</t>
  </si>
  <si>
    <t>Определение IgM к вирусу клещевого энцефалита в сыворотке крови ИФА- методом</t>
  </si>
  <si>
    <t>Определение Ig G к вирусу клещевого энцефалита в сыворотке крови ИФА- методом</t>
  </si>
  <si>
    <t xml:space="preserve">ПЦР в режиме реального времени </t>
  </si>
  <si>
    <t>Обнаружение Chlamydia trachomatis методом ПЦР в режиме реального времени</t>
  </si>
  <si>
    <t>соскоб, моча у мужчин, детей</t>
  </si>
  <si>
    <t>Обнаружение Mycoplasma genitalium методом ПЦР в режиме реального времени</t>
  </si>
  <si>
    <t>Обнаружение Ureaplasma species методом ПЦР в режиме реального времени</t>
  </si>
  <si>
    <t>Обнаружение Gardnerella vaginalis методом ПЦР в режиме реального времени</t>
  </si>
  <si>
    <t>Обнаружение Trichomonas vaginalis методом ПЦР в режиме реального времени</t>
  </si>
  <si>
    <t>Обнаружение Candida albicans методом ПЦР в режиме реального времени</t>
  </si>
  <si>
    <t>Токсоплазмоз (Toxoplasma gondii) в крови</t>
  </si>
  <si>
    <t>Цитомегаловирус (CMV) в крови</t>
  </si>
  <si>
    <t>Цитомегаловирус (CMV), количественное определение ДНК в крови</t>
  </si>
  <si>
    <t>Цитомегаловирус (CMV)</t>
  </si>
  <si>
    <t>Герпес I, II типы (HSV I, II)</t>
  </si>
  <si>
    <t xml:space="preserve">Обнаружение вируса простого герпеса 1 и 2 типов в биологическом материале методом ПЦР качественное (HSV I, II) </t>
  </si>
  <si>
    <t>Гонорея (Neisseria gonorrhoeae)</t>
  </si>
  <si>
    <t>Обнаружение Helicobacter pylori в биологическом материале методом ПЦР</t>
  </si>
  <si>
    <t>мазок с поверхности гастроскопа</t>
  </si>
  <si>
    <t>Флороценоз NCMT (Neisseria gonorrhoeae, Chlamydia trachomatis, Mycoplasma genitalium, Trichomonas vaginalis)</t>
  </si>
  <si>
    <t>соскоб, моча</t>
  </si>
  <si>
    <t>Флороценоз-Бактериальный вагиноз (Gardnerella vaginalis, Atopobium vaginae, Lactobacillus spp., Bacteria spp.), количественное определение ДНК</t>
  </si>
  <si>
    <t>мазок</t>
  </si>
  <si>
    <t>Флороценоз-Микоплазмы (Ureaplasma parvum, Ureaplasma urealiticum, Mycoplasma hominis), количественное определение ДНК</t>
  </si>
  <si>
    <r>
      <t>Флороценоз-Аэробы (Enterobacteriaceae,</t>
    </r>
    <r>
      <rPr>
        <sz val="11"/>
        <color rgb="FF003366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Streptococcus spp.,</t>
    </r>
    <r>
      <rPr>
        <sz val="11"/>
        <color rgb="FF003366"/>
        <rFont val="Segoe UI"/>
        <family val="2"/>
        <charset val="204"/>
      </rPr>
      <t xml:space="preserve"> </t>
    </r>
    <r>
      <rPr>
        <sz val="11"/>
        <rFont val="Segoe UI"/>
        <family val="2"/>
        <charset val="204"/>
      </rPr>
      <t>Staphylococcus spp.), количественное определение ДНК</t>
    </r>
  </si>
  <si>
    <t>Флороценоз-Кандиды (Candida albicans, Candida grabrata, Candida krusei, Candida parapsilosis/tropicalis), количественное определение ДНК</t>
  </si>
  <si>
    <t>Комплексное исследование Флороценоз №1 (NCMT, Бактериальный вагиноз, Микоплазмы, Аэробы, Кандиды)</t>
  </si>
  <si>
    <t>кол./кач.</t>
  </si>
  <si>
    <t>Комплексное исследование Флороценоз №2 (Бактериальный вагиноз, Микоплазмы, Аэробы, Кандиды)</t>
  </si>
  <si>
    <t>Вирус папилломы человека 6, 11 типов</t>
  </si>
  <si>
    <t>соскоб из влагалища, цервикального канала, уретры, прямой кишки, ротоглотки</t>
  </si>
  <si>
    <t>Вирус папилломы человека 16-18 (качественный)</t>
  </si>
  <si>
    <t>соскоб</t>
  </si>
  <si>
    <t>Вирус папилломы человека 16-18 (количественный)</t>
  </si>
  <si>
    <t>Вирус папилломы человека (генотипирование 16, 18, 31, 33, 35, 39, 45, 51, 52, 56, 58, 59 типов)</t>
  </si>
  <si>
    <t>Вирус папилломы человека высокого канцерогенного риска (генотипирование 16, 18, 31, 33, 35, 39, 45, 51, 52, 56, 58, 59, 66, 68), количественное определение ДНК с указанием типа вируса</t>
  </si>
  <si>
    <t>соскоб из цервикального канала</t>
  </si>
  <si>
    <t>Вирус гепатита В (качественный, 100 МЕ/мл)</t>
  </si>
  <si>
    <t>Вирус гепатита В (количественный, 150 МЕ/мл)</t>
  </si>
  <si>
    <t>Обнаружение вируса гепатита В в биологическом материале методом ПЦР качественное (ультра чувствительное)</t>
  </si>
  <si>
    <t>Обнаружение вируса гепатита В в биологическом материале методом ПЦР количественное (ультра чувствительное)</t>
  </si>
  <si>
    <t>Генотипирование вируса гепатита B (A, B, C и D)</t>
  </si>
  <si>
    <t>Вирус гепатита С (качественный, 100 МЕ/мл)</t>
  </si>
  <si>
    <t>Вирус гепатита C (количественный, 300 МЕ/мл)</t>
  </si>
  <si>
    <t>Обнаружение вируса гепатита С в биологическом материале методом ПЦР качественное (ультра чувствительное)</t>
  </si>
  <si>
    <t>Обнаружение вируса гепатита С в биологическом материале методом ПЦР количественное (ультрачувствительное)</t>
  </si>
  <si>
    <t>Вирус гепатита C (HCV-RNA, кол.) (COBAS TaqMan)</t>
  </si>
  <si>
    <t>Определение генотипа вируса гепатита C методом ПЦР (1а, 1b, 2, 3а, 4, 5а и 6)</t>
  </si>
  <si>
    <t>Вирус гепатита D, определение РНК, качественный тест (HDV-RNA, qualitative, 13 МЕ/мл)</t>
  </si>
  <si>
    <t>Вирус гепатита D, определение РНК, количественный тест (HDV-RNA, quantitative, 40 МЕ/мл)</t>
  </si>
  <si>
    <t>Обнаружение вируса гепатита D в биологическом материале методом ПЦР качественное (ультра чувствительное)</t>
  </si>
  <si>
    <t>Обнаружение вируса краснухи в биологическом материале методом ПЦР</t>
  </si>
  <si>
    <t>кровь с ЭДТА/соскоб из зева</t>
  </si>
  <si>
    <t>Профиль TORCH: токсоплазма, цитомегаловирус, вирус краснухи, герпес</t>
  </si>
  <si>
    <t>Обнаружение вируса Эпштейн - Барра (ВПГ-IV) в биологическом материале методом ПЦР качественное</t>
  </si>
  <si>
    <t>кровь с ЭДТА; соскоб; моча; слюна</t>
  </si>
  <si>
    <t xml:space="preserve">Диагностическое исследование на выявление РНК вируса COVID-19 из биологического материала методом полимеразной цепной реакции </t>
  </si>
  <si>
    <t>соскоб из носоглотки, ротоглотки, носо- ротоглотки, мокрота, альвеолярный лаваж</t>
  </si>
  <si>
    <r>
      <t>Диагностическое исследование на выявление РНК вируса COVID-19 из биологического материала методом полимеразной цепной реакции (ускоренное выполнение)</t>
    </r>
    <r>
      <rPr>
        <sz val="11"/>
        <color rgb="FFFF0000"/>
        <rFont val="Segoe UI"/>
        <family val="2"/>
        <charset val="204"/>
      </rPr>
      <t>*</t>
    </r>
  </si>
  <si>
    <r>
      <t>Диагностическое исследование на выявление РНК вируса COVID-19 из биологического материала методом полимеразной цепной реакции (вечернее ускоренное выполнение)</t>
    </r>
    <r>
      <rPr>
        <sz val="11"/>
        <color rgb="FFFF0000"/>
        <rFont val="Segoe UI"/>
        <family val="2"/>
        <charset val="204"/>
      </rPr>
      <t>*</t>
    </r>
  </si>
  <si>
    <r>
      <t xml:space="preserve">ДЫХАТЕЛЬНЫЙ УРЕАЗНЫЙ ТЕСТ </t>
    </r>
    <r>
      <rPr>
        <b/>
        <sz val="11"/>
        <color rgb="FFFF0000"/>
        <rFont val="Segoe UI"/>
        <family val="2"/>
        <charset val="204"/>
      </rPr>
      <t>*</t>
    </r>
  </si>
  <si>
    <t>14С-уреазный дыхательный тест на определение Хеликобактер пилори (Helicobacter pylori)</t>
  </si>
  <si>
    <t>выдыхаемый воздух</t>
  </si>
  <si>
    <t>полу-колич.</t>
  </si>
  <si>
    <t>ДИАГНОСТИКА КОРОНАВИРУСНОЙ ИНФЕКЦИИ</t>
  </si>
  <si>
    <t>Комплексное исследование на вирус COVID19 (ПЦР + суммарные антитела)</t>
  </si>
  <si>
    <t xml:space="preserve"> соскоб с носоглотки, носо-ротоглотки, мокрота, альвеолярный лаваж</t>
  </si>
  <si>
    <t>Диагностика приэклампсии</t>
  </si>
  <si>
    <t>Определение химического состава камней</t>
  </si>
  <si>
    <t>Химический состав желчного камня методом ИК-спектроскопии</t>
  </si>
  <si>
    <t>желчный камень</t>
  </si>
  <si>
    <t>Химический состав мочевого камня методом ИК-спектроскопии</t>
  </si>
  <si>
    <t>мочевой камень</t>
  </si>
  <si>
    <t>ТРАНСПОРТНЫЕ УСЛУГИ В ЧЕРТЕ ГОРОДА</t>
  </si>
  <si>
    <t>Выезд к пациенту для забора крови на исследования</t>
  </si>
  <si>
    <t>выезд</t>
  </si>
  <si>
    <t>УСЛУГИ ПО ЗАБОРУ БИОМАТЕРИАЛА</t>
  </si>
  <si>
    <t>Забор биоматериала</t>
  </si>
  <si>
    <t>-</t>
  </si>
  <si>
    <t>Забор мочи  (баночка для мочи)</t>
  </si>
  <si>
    <r>
      <t>Забор кала</t>
    </r>
    <r>
      <rPr>
        <b/>
        <sz val="11"/>
        <rFont val="Segoe UI"/>
        <family val="2"/>
        <charset val="204"/>
      </rPr>
      <t xml:space="preserve">* </t>
    </r>
    <r>
      <rPr>
        <sz val="11"/>
        <rFont val="Segoe UI"/>
        <family val="2"/>
        <charset val="204"/>
      </rPr>
      <t>(баночка для кала)</t>
    </r>
  </si>
  <si>
    <t xml:space="preserve"> соскоб с носо-и ротоглотки</t>
  </si>
  <si>
    <t>Самостоятельный забор мазка на определение COVID19 методом ПЦР (комплект)</t>
  </si>
  <si>
    <t>ПРОЧИЕ УСЛУГИ</t>
  </si>
  <si>
    <t>Замена дисконтной карты</t>
  </si>
  <si>
    <r>
      <t>Внимание! О ценах и сроках готовности и возможности выполнения в филиалах некоторых исследований, помеченных звездочкой</t>
    </r>
    <r>
      <rPr>
        <b/>
        <i/>
        <sz val="11"/>
        <color rgb="FFFF0000"/>
        <rFont val="Segoe UI"/>
        <family val="2"/>
        <charset val="204"/>
      </rPr>
      <t xml:space="preserve"> *</t>
    </r>
    <r>
      <rPr>
        <b/>
        <i/>
        <sz val="11"/>
        <rFont val="Segoe UI"/>
        <family val="2"/>
        <charset val="204"/>
      </rPr>
      <t>, необходимо уточнять на местах у регистраторов или в контакт-центре по тел.59-79-69</t>
    </r>
  </si>
  <si>
    <t>ДИАГНОСТИЧЕСКИЕ ПРОФИЛИ</t>
  </si>
  <si>
    <t>"Витамины и микроэлементы"</t>
  </si>
  <si>
    <t>Цена, тенге по прайсу</t>
  </si>
  <si>
    <t>Специальная цена по профилю</t>
  </si>
  <si>
    <t>Са+ (ионизированный)</t>
  </si>
  <si>
    <t xml:space="preserve">Железо (Fe)  </t>
  </si>
  <si>
    <t>Витамин В12</t>
  </si>
  <si>
    <t>Цена:</t>
  </si>
  <si>
    <t>Кардиориск</t>
  </si>
  <si>
    <t>Вариант 1. Стандартный</t>
  </si>
  <si>
    <t>Индекс атерогенности</t>
  </si>
  <si>
    <t>Вариант 2. Полный</t>
  </si>
  <si>
    <t>Вариант 3. Расширенный</t>
  </si>
  <si>
    <t>Профиль "Обследование печени"</t>
  </si>
  <si>
    <t>α-амилаза (диастаза)</t>
  </si>
  <si>
    <t>Профиль "Ревматологический"</t>
  </si>
  <si>
    <t>Диагностика Сахарного Диабета</t>
  </si>
  <si>
    <t>Глюкоза (сахар)</t>
  </si>
  <si>
    <t>Глюкоза (сахар крови)+Инсулин+ Индекс HOMA-IR (Оценка инсулинорезистентности)</t>
  </si>
  <si>
    <t>Обследование почек</t>
  </si>
  <si>
    <t>Профиль "Диагностика анемии"</t>
  </si>
  <si>
    <t>кровь с ЭДТА, сыв</t>
  </si>
  <si>
    <t>Подсчет ретикулоцитов</t>
  </si>
  <si>
    <t xml:space="preserve">Трансферрин  </t>
  </si>
  <si>
    <t>Профиль "Остеопороз"</t>
  </si>
  <si>
    <t>Паразитозы</t>
  </si>
  <si>
    <t>Паразитозы, полный</t>
  </si>
  <si>
    <t>Анизакидоз IgG</t>
  </si>
  <si>
    <t>Клонорхоз IgG</t>
  </si>
  <si>
    <t>Предоперационный профиль*</t>
  </si>
  <si>
    <t>Клинический анализ крови с лейкоцитарной формулой* и Измерением скорости оседания эритроцитов (ОАК + СОЭ)</t>
  </si>
  <si>
    <t>Определение группы крови по системе АВ(0) и резус-фактора RH(D) в ID-картах на анализаторе прямым методом (гелевый метод).</t>
  </si>
  <si>
    <t>Определение суммарных антител к вирусу иммунодефицита человека (ВИЧ) в сыворотке крови методом иммунохемилюминисценции</t>
  </si>
  <si>
    <t>HBsAg (V2) (гепатит В - поверхностный или австралийский антиген)</t>
  </si>
  <si>
    <t xml:space="preserve">Интимный профиль (ИФА) </t>
  </si>
  <si>
    <t>Хламидиоз IgА</t>
  </si>
  <si>
    <t>Профиль «Интимный полный» (ИФА)</t>
  </si>
  <si>
    <t>Вирус герпеса lgG</t>
  </si>
  <si>
    <t>Сифилис (суммарные антитела к Treponema pallidum)</t>
  </si>
  <si>
    <t>Определение суммарных антител к вирусу иммунодефицита человека (ВИЧ) в сыворотке крови методом иммунохемилюмин исценции</t>
  </si>
  <si>
    <t xml:space="preserve">Интимный профиль (ПЦР мужчины, соскоб) </t>
  </si>
  <si>
    <t>Хламидиоз (Chlamydia trachomatis)</t>
  </si>
  <si>
    <t>Микоплазмоз (Mycoplasma genitalium)</t>
  </si>
  <si>
    <t>Уреаплазмоз (Ureaplasma species)</t>
  </si>
  <si>
    <t>Гарднереллез (Gardnerella vaginalis)</t>
  </si>
  <si>
    <t>Трихомониаз (Trichomonas vaginalis)</t>
  </si>
  <si>
    <t>Кандидоз (Candida albicans)</t>
  </si>
  <si>
    <t>Герпес I, II типы (HSV I,II)</t>
  </si>
  <si>
    <t xml:space="preserve">Интимный профиль (ПЦР мужчины, моча) </t>
  </si>
  <si>
    <t>Профиль «Интимный полный» (мужчины, ПЦР соскоб+кровь)</t>
  </si>
  <si>
    <t>Профиль «Интимный полный» (мужчины, ПЦР моча+кровь)</t>
  </si>
  <si>
    <t xml:space="preserve">Интимный профиль (ПЦР женщины) </t>
  </si>
  <si>
    <t>Профиль интимный полный (женщины, ПЦР соскоб + кровь)</t>
  </si>
  <si>
    <t>Профиль «ВИЧ, сифилис, гепатиты»</t>
  </si>
  <si>
    <t>Сифилис                                                             (суммарные антитела к Treponema pallidum)</t>
  </si>
  <si>
    <t>HBsAg
(Поверхностный антиген вируса гепатита В)</t>
  </si>
  <si>
    <t>Анти-HCV total Суммарные антитела</t>
  </si>
  <si>
    <t>Обследование щитовидной железы</t>
  </si>
  <si>
    <t xml:space="preserve">Анти-ТГ (антитела к тиреоглобулину)  </t>
  </si>
  <si>
    <t>Вариант 3. Расширенный (гормоны и микроэлементы)</t>
  </si>
  <si>
    <t>Йод, селен, цинк</t>
  </si>
  <si>
    <t xml:space="preserve">Мужское здоровье </t>
  </si>
  <si>
    <t xml:space="preserve">Женское здоровье </t>
  </si>
  <si>
    <t xml:space="preserve">Онкопрофиль мужской </t>
  </si>
  <si>
    <t xml:space="preserve">Онкопрофиль женский </t>
  </si>
  <si>
    <t>Проблемы лишнего веса</t>
  </si>
  <si>
    <t>Коагулограмма (Гемостаз)</t>
  </si>
  <si>
    <t>Профиль Спортивный</t>
  </si>
  <si>
    <t>ПРОФИЛЬ «ПОЛНАЯ ИММУНОГРАММА»</t>
  </si>
  <si>
    <t>Панель для определения иммунного статуса (6 пар) в крови методом проточной цитофлуориметрии</t>
  </si>
  <si>
    <t>кровь с ЭДТА </t>
  </si>
  <si>
    <t>ПРОФИЛЬ «ГУМОРАЛЬНОЕ ЗВЕНО ИММУНИТЕТА»</t>
  </si>
  <si>
    <t>ПРОФИЛЬ «КЛЕТОЧНОЕ ЗВЕНО ИММУНИТЕТА»</t>
  </si>
  <si>
    <t> кровь с ЭДТА</t>
  </si>
  <si>
    <t> кол.</t>
  </si>
  <si>
    <t xml:space="preserve">Профиль: Подготовка к беременности. Мужчины. Базовый. </t>
  </si>
  <si>
    <r>
      <t xml:space="preserve">Глобулин, связывающий половые гормоны (ГСПГ, Sex hormone-binding globulin) </t>
    </r>
    <r>
      <rPr>
        <i/>
        <sz val="11"/>
        <rFont val="Segoe UI"/>
        <family val="2"/>
        <charset val="204"/>
      </rPr>
      <t xml:space="preserve">Индекс свободного тестостерона при одновременном заказе Тестостерона и ГСПГ расчитывается бесплатно </t>
    </r>
  </si>
  <si>
    <t xml:space="preserve">Профиль: Подготовка к беременности. Мужчины. Полный. </t>
  </si>
  <si>
    <t xml:space="preserve">Холестерин общий </t>
  </si>
  <si>
    <t xml:space="preserve">ТТГ (тиреотропный гормон) ультрачувствительный </t>
  </si>
  <si>
    <t xml:space="preserve">Профиль: Подготовка к беременности. Мужчины. Расширенный. </t>
  </si>
  <si>
    <t>Toxoplasma gondii методом ПЦР в режиме реального времени</t>
  </si>
  <si>
    <t>Обнаружение CMV методом ПЦР в крови в режиме реального времени</t>
  </si>
  <si>
    <t>Обнаружение вирус простого герпеса 1 и 2 типов в биологическом материале методом ПЦР качественное (HSV I,II)</t>
  </si>
  <si>
    <t xml:space="preserve">Профиль: Подготовка к беременности. Женщины. Базовый. </t>
  </si>
  <si>
    <t xml:space="preserve">Мазок на степень чистоты </t>
  </si>
  <si>
    <t xml:space="preserve">Профиль: Подготовка к беременности. Женщины. Полный. </t>
  </si>
  <si>
    <t xml:space="preserve">ФСГ (фолликулостимулирующий гормон) </t>
  </si>
  <si>
    <t>Определение волчаночного антикоагулянта (LA1/LA2) в плазме крови  на анализаторе</t>
  </si>
  <si>
    <t xml:space="preserve">Профиль: Подготовка к беременности. Женщины. Расширенный. </t>
  </si>
  <si>
    <t>Профиль "Мужской гормональный фон"</t>
  </si>
  <si>
    <t>Глобулин, связывающий половые гормоны (ГСПГ, Sex hormone-binding globulin) Индекс свободного тестостерона при одновременном заказе Тестостерона и ГСПГ расчитывается бесплатно</t>
  </si>
  <si>
    <t>Профиль "Женский гормональный фон"</t>
  </si>
  <si>
    <t>Профиль Beauty "Красивая кожа"</t>
  </si>
  <si>
    <t>Гликозилированный гемоглобин</t>
  </si>
  <si>
    <t>ЭДТА</t>
  </si>
  <si>
    <t>Профиль Beauty "Волосы, ногти"</t>
  </si>
  <si>
    <t>ТТГ</t>
  </si>
  <si>
    <t>ОАК</t>
  </si>
  <si>
    <t>С-реактивный белок (СРБ)</t>
  </si>
  <si>
    <t>Железо</t>
  </si>
  <si>
    <t>ДГЭА</t>
  </si>
  <si>
    <t>ПРОФИЛЬ "ДИАГНОСТИКА ПАРАПРОТЕИНЕМИЙ"</t>
  </si>
  <si>
    <t>ПРОФИЛЬ "ПОСТКОВИДНЫЙ"</t>
  </si>
  <si>
    <t>Профиль "INVICTUS" стандартный</t>
  </si>
  <si>
    <t>Церулоплазмин</t>
  </si>
  <si>
    <t>Калий</t>
  </si>
  <si>
    <t>Профиль "Здоров Я (мужской)"</t>
  </si>
  <si>
    <t>Плазма</t>
  </si>
  <si>
    <t>Определение протромбинового времени (ПВ) с последующим расчетом протромбинового индекса (ПТИ) и международного нормализованного отношения (МНО) в плазме крови на анализаторе (ПВ-ПТИ-МНО)</t>
  </si>
  <si>
    <t>Кровь с ЭДТА</t>
  </si>
  <si>
    <t>Сыв.</t>
  </si>
  <si>
    <t>Определение антител к HBeAg вируса гепатита B в сыворотке крови ИФА-методом (anti-HBeAg-IgG)</t>
  </si>
  <si>
    <t>Определение суммарных антител к HBsAg вируса гепатита B в сыворотке крови ИФА-методом</t>
  </si>
  <si>
    <t>Альфа-амилаза панкреатическая</t>
  </si>
  <si>
    <t>Определение хлоридов (Cl) в сыворотке крови на анализаторе</t>
  </si>
  <si>
    <t>РЭА (раково-эмбриональный антиген)</t>
  </si>
  <si>
    <t>Профиль "Здорова Я (женский)"</t>
  </si>
  <si>
    <t>Профиль "Детский"</t>
  </si>
  <si>
    <t>Исследование кала на простейшие и гельминты ручным методом</t>
  </si>
  <si>
    <t>Исследование перианального соскоба ручным методом</t>
  </si>
  <si>
    <t>Общий анализ мочи</t>
  </si>
  <si>
    <t>Профиль "Для вегетарианцев"</t>
  </si>
  <si>
    <t>Витамин D (25-ОН)</t>
  </si>
  <si>
    <t>Профиль "Выбери питомца"</t>
  </si>
  <si>
    <t>Кошка (перхоть), e1</t>
  </si>
  <si>
    <t>Собака (перхоть), e5</t>
  </si>
  <si>
    <t>Хомяк (эпителий), e84</t>
  </si>
  <si>
    <t>Попугай (перо), e213</t>
  </si>
  <si>
    <t>Комплексная панель "Артериальная гипертония"</t>
  </si>
  <si>
    <t>Панель "Развитие речи"</t>
  </si>
  <si>
    <t>Свинец (Pb) в крови</t>
  </si>
  <si>
    <t xml:space="preserve">цельная кровь с ЭДТА
</t>
  </si>
  <si>
    <t>Железо (Fe) в крови</t>
  </si>
  <si>
    <t>Профиль "На диете"</t>
  </si>
  <si>
    <t xml:space="preserve">Кортизол </t>
  </si>
  <si>
    <t>Пакет "Ранняя диагностика Ревматоидного артрита"</t>
  </si>
  <si>
    <t>Пакет "Воспалительные заболевания кишечника" - Основной</t>
  </si>
  <si>
    <t>Определение
концентрации
фекального
кальпротектина флюороферментным
методом детекции</t>
  </si>
  <si>
    <t>Антитела к Saccharomyces
cerevisiae (ASCA IgA)</t>
  </si>
  <si>
    <t>Антитела к Saccharomyces
cerevisiae (ASCA IgG)</t>
  </si>
  <si>
    <t>Пакет "Воспалительные заболевания кишечника" - Расширенный</t>
  </si>
  <si>
    <t>Обнаружение скрытой крови в кале качественное ручным
методом</t>
  </si>
  <si>
    <t>Исследование кала(копрограмма) общеклиническое
ручным методом</t>
  </si>
  <si>
    <t>АЛЛЕРГОДИАГНОСТИКА В КДЛ ОЛИМП</t>
  </si>
  <si>
    <t>Первичный скрининг аллергии</t>
  </si>
  <si>
    <t>ФадиАтоп</t>
  </si>
  <si>
    <t>ФадиАтоп детский</t>
  </si>
  <si>
    <t>Эозинофильный катионный белок</t>
  </si>
  <si>
    <t>Диагностика анафилаксии и мастоцитоза</t>
  </si>
  <si>
    <t>Триптаза</t>
  </si>
  <si>
    <t>Индивидуальные аллергены (определение специфических IgE)</t>
  </si>
  <si>
    <t>Пыльца злаковых трав</t>
  </si>
  <si>
    <t>Ежа сборная</t>
  </si>
  <si>
    <t>Кукуруза, g202</t>
  </si>
  <si>
    <t>Лисохвост луговой, g16</t>
  </si>
  <si>
    <t>Мятлик луговой, g8</t>
  </si>
  <si>
    <t>Овес посевной, g14</t>
  </si>
  <si>
    <t>Овсяница луговая, g4</t>
  </si>
  <si>
    <t>Рожь посевная, g12</t>
  </si>
  <si>
    <t>Просо посевное (пшено), f55</t>
  </si>
  <si>
    <t>Тимофеевка луговая, g6</t>
  </si>
  <si>
    <t>Пыльца сорных трав</t>
  </si>
  <si>
    <t>Амброзия высокая, w1</t>
  </si>
  <si>
    <t>Амброзия ложная, w4</t>
  </si>
  <si>
    <t>Амброзия обыкновенная, w2</t>
  </si>
  <si>
    <t>Лебеда чечевицеобразная, w15</t>
  </si>
  <si>
    <t>Марь белая, w10</t>
  </si>
  <si>
    <t>Одуванчик, w8</t>
  </si>
  <si>
    <t>Полынь горькая, w5</t>
  </si>
  <si>
    <t>Полынь обыкновенная, w6</t>
  </si>
  <si>
    <t>Ромашка полевая, w206</t>
  </si>
  <si>
    <t>Солянка (поташник, курай), w11</t>
  </si>
  <si>
    <t>Подсолнечник, w204</t>
  </si>
  <si>
    <t>Пыльца деревьев</t>
  </si>
  <si>
    <t>Береза, t3</t>
  </si>
  <si>
    <t>Ива, t12</t>
  </si>
  <si>
    <t>Клен ясенелистный, t1</t>
  </si>
  <si>
    <t>Лещина обыкновенная, t4</t>
  </si>
  <si>
    <t>Липа, t208</t>
  </si>
  <si>
    <t>Ольха серая, t2</t>
  </si>
  <si>
    <t>Тополь, t14</t>
  </si>
  <si>
    <t>Бузина черная, t205</t>
  </si>
  <si>
    <t>Микроорганизмы</t>
  </si>
  <si>
    <t>Грибковая плесень Alternaria alternata, m6</t>
  </si>
  <si>
    <t>Грибковая плесень Cladosporium herbarum, m2</t>
  </si>
  <si>
    <t>Грибковая плесень Penicillium notatum, m1</t>
  </si>
  <si>
    <t>Грибок Aspergillus flavus, m228</t>
  </si>
  <si>
    <t>Грибок Aspergillus terreus, m36</t>
  </si>
  <si>
    <t>Дрожжеподобные грибы Candida albicans, m5</t>
  </si>
  <si>
    <t>Энтеротоксин А (S.aureus), m80</t>
  </si>
  <si>
    <t>Энтеротоксин В (S.aureus), m81</t>
  </si>
  <si>
    <t>Грибковая плесень Aspergillus fumigatus, m3</t>
  </si>
  <si>
    <t>Дрожжевые грибы рода Malassezia, m227</t>
  </si>
  <si>
    <t>Энтеротоксин TSST, m226</t>
  </si>
  <si>
    <t>Эпидермальные и животные белки</t>
  </si>
  <si>
    <t>Гусь (перо), e70</t>
  </si>
  <si>
    <t>Курица (перо), e85</t>
  </si>
  <si>
    <t>Овца (эпителий), e81</t>
  </si>
  <si>
    <t>Попугай волнистый (перья), e78</t>
  </si>
  <si>
    <t>Лошадь (перхоть), e3</t>
  </si>
  <si>
    <t>Кролик (эпителий), e82</t>
  </si>
  <si>
    <t>Морская свинка (эпителий), e6</t>
  </si>
  <si>
    <t>Канарейка (перо), e201</t>
  </si>
  <si>
    <t>Клещи</t>
  </si>
  <si>
    <t>Клещ домашней пыли Blomia tropicalis, d201</t>
  </si>
  <si>
    <t>Клещ домашней пыли Dermatophagoides pteronyssinus, d1</t>
  </si>
  <si>
    <t>Клещ домашней пыли Dermatophagoides farinae, d2</t>
  </si>
  <si>
    <t>Клещ домашней пыли Dermatophagoides microceras, d3</t>
  </si>
  <si>
    <t>Клещ домашней пыли Euroglyphus maynei, d74</t>
  </si>
  <si>
    <t>Домашняя пыль</t>
  </si>
  <si>
    <t>Пыль домашняя тип Hollister-Stier, h2</t>
  </si>
  <si>
    <t>Пыль домашняя тип Greer, h1</t>
  </si>
  <si>
    <t>Насекомые</t>
  </si>
  <si>
    <t>Комар, i71</t>
  </si>
  <si>
    <t>Оса обыкновенная, i3</t>
  </si>
  <si>
    <t>Оса пятнистая, i2</t>
  </si>
  <si>
    <t>Пчела медоносная, i1</t>
  </si>
  <si>
    <t>Слепень, i204</t>
  </si>
  <si>
    <t>Шершень, i75</t>
  </si>
  <si>
    <t>Моль, i8</t>
  </si>
  <si>
    <t>Мотыль, i73</t>
  </si>
  <si>
    <t>Таракан рыжий, i6</t>
  </si>
  <si>
    <t>Лекарственные препараты</t>
  </si>
  <si>
    <t>Желатин, c74</t>
  </si>
  <si>
    <t>Пенициллин G, c1</t>
  </si>
  <si>
    <t>Пенициллин V, c2</t>
  </si>
  <si>
    <t>Профессиональные</t>
  </si>
  <si>
    <t>Латекс, k82</t>
  </si>
  <si>
    <t>Семя подсолнечника, k84</t>
  </si>
  <si>
    <t>Формальдегид, k80</t>
  </si>
  <si>
    <t>Хлоргексидин, c8</t>
  </si>
  <si>
    <t>Паразиты</t>
  </si>
  <si>
    <t>Анизакида, p4</t>
  </si>
  <si>
    <t>Аскариды, p1</t>
  </si>
  <si>
    <t>Разное</t>
  </si>
  <si>
    <t>Хлопок, o1</t>
  </si>
  <si>
    <t>Табак, o201</t>
  </si>
  <si>
    <t>Пищевые продукты - фрукты и овощи</t>
  </si>
  <si>
    <t>Абрикос, f237</t>
  </si>
  <si>
    <t>Ананас, f210</t>
  </si>
  <si>
    <t>Апельсин, f33</t>
  </si>
  <si>
    <t>Арбуз, f329</t>
  </si>
  <si>
    <t>Банан, f92</t>
  </si>
  <si>
    <t>Виноград, f259</t>
  </si>
  <si>
    <t>Вишня, f242</t>
  </si>
  <si>
    <t>Груша, f94</t>
  </si>
  <si>
    <t>Дыня, f87</t>
  </si>
  <si>
    <t>Капуста кочанная, f216</t>
  </si>
  <si>
    <t>Картофель, f35</t>
  </si>
  <si>
    <t>Киви, f84</t>
  </si>
  <si>
    <t>Клубника, f44</t>
  </si>
  <si>
    <t>Лимон, f208</t>
  </si>
  <si>
    <t>Лук, f48</t>
  </si>
  <si>
    <t>Малина, f343</t>
  </si>
  <si>
    <t>Мандарин, f302</t>
  </si>
  <si>
    <t>Морковь, f31</t>
  </si>
  <si>
    <t>Огурец, f244</t>
  </si>
  <si>
    <t>Персик, f95</t>
  </si>
  <si>
    <t>Слива, f255</t>
  </si>
  <si>
    <t>Томат, f25</t>
  </si>
  <si>
    <t>Тыква, f225</t>
  </si>
  <si>
    <t>Хурма, f301</t>
  </si>
  <si>
    <t>Цветная капуста, f291</t>
  </si>
  <si>
    <t>Чеснок, f47</t>
  </si>
  <si>
    <t>Авокадо, f96</t>
  </si>
  <si>
    <t>Баклажан, f262</t>
  </si>
  <si>
    <t>Брокколи, f260</t>
  </si>
  <si>
    <t>Грейпфрут, f209</t>
  </si>
  <si>
    <t>Манго, f91</t>
  </si>
  <si>
    <t>Сахарная свекла, f227</t>
  </si>
  <si>
    <t>Шпинат, f214</t>
  </si>
  <si>
    <t>Красная смородина, f322</t>
  </si>
  <si>
    <t>Сельдерей, f85</t>
  </si>
  <si>
    <t>Яблоко, f49</t>
  </si>
  <si>
    <t>Пищевые продукты - семена, бобовые и орехи</t>
  </si>
  <si>
    <t>Арахис, f13</t>
  </si>
  <si>
    <t>Клейковина (глютен), f79</t>
  </si>
  <si>
    <t>Грецкий орех, f256</t>
  </si>
  <si>
    <t>Гречиха, f11</t>
  </si>
  <si>
    <t>Кукуруза, f8</t>
  </si>
  <si>
    <t>Миндаль, f20</t>
  </si>
  <si>
    <t>Овес, f7</t>
  </si>
  <si>
    <t>Орех кешью, f202</t>
  </si>
  <si>
    <t>Пшеница, f4</t>
  </si>
  <si>
    <t>Рис, f9</t>
  </si>
  <si>
    <t>Рожь, f5</t>
  </si>
  <si>
    <t>Соя, f14</t>
  </si>
  <si>
    <t>Фисташки, f203</t>
  </si>
  <si>
    <t>Ячмень, f6</t>
  </si>
  <si>
    <t>Кедровый орех, f253</t>
  </si>
  <si>
    <t>Фундук, f17</t>
  </si>
  <si>
    <t>Фасоль белая, f15</t>
  </si>
  <si>
    <t>Кунжут, f10</t>
  </si>
  <si>
    <t>Горох, f12</t>
  </si>
  <si>
    <t>Семена мака, f224</t>
  </si>
  <si>
    <t>Специи</t>
  </si>
  <si>
    <t>Перец красный (паприка), f218</t>
  </si>
  <si>
    <t>Перец черный, f280</t>
  </si>
  <si>
    <t>Укроп, f277</t>
  </si>
  <si>
    <t>Ваниль, f234</t>
  </si>
  <si>
    <t>Петрушка, f86</t>
  </si>
  <si>
    <t>Пищевые продукты - рыба, ракообразные и моллюски</t>
  </si>
  <si>
    <t>Креветки, f24</t>
  </si>
  <si>
    <t>Лосось (семга), f41</t>
  </si>
  <si>
    <t>Рыба, f3</t>
  </si>
  <si>
    <t>Сельдь, f205</t>
  </si>
  <si>
    <t>Форель, f204</t>
  </si>
  <si>
    <t>Моллюск, f207</t>
  </si>
  <si>
    <t>Краб, f23</t>
  </si>
  <si>
    <t>Голубая мидия, f37</t>
  </si>
  <si>
    <t>Тунец, f40</t>
  </si>
  <si>
    <t>Тихоокеанский кальмар, f58</t>
  </si>
  <si>
    <t>Кальмар, f258</t>
  </si>
  <si>
    <t>Пищевые продукты - яйца и домашняя птица</t>
  </si>
  <si>
    <t>Белок яичный, f1</t>
  </si>
  <si>
    <t>Желток яичный, f75</t>
  </si>
  <si>
    <t>Яйцо куриное, f245</t>
  </si>
  <si>
    <t>Куриное мясо, f83</t>
  </si>
  <si>
    <t>Мясо индейки, f284</t>
  </si>
  <si>
    <t>Пищевые продукты - мясо</t>
  </si>
  <si>
    <t>Свинина, f26</t>
  </si>
  <si>
    <t>Говядина, f27</t>
  </si>
  <si>
    <t>Баранина, f88</t>
  </si>
  <si>
    <t>Мясо кролика, f213</t>
  </si>
  <si>
    <t>Пищевые продукты - молоко</t>
  </si>
  <si>
    <t>Молоко кипяченое, f231</t>
  </si>
  <si>
    <t>Козье молоко, f300</t>
  </si>
  <si>
    <t>Молоко коровье, f2</t>
  </si>
  <si>
    <t>Молочная сыворотка, f236</t>
  </si>
  <si>
    <t>Сыр с плесенью, f82</t>
  </si>
  <si>
    <t>Сыр Чеддер, f81</t>
  </si>
  <si>
    <t>Пищевые продукты - разное</t>
  </si>
  <si>
    <t>Грибы, f212</t>
  </si>
  <si>
    <t>Какао/шоколад, f93</t>
  </si>
  <si>
    <t>Кофе, f221</t>
  </si>
  <si>
    <t>Чай, f222</t>
  </si>
  <si>
    <t>Пекарские дрожжи, f45</t>
  </si>
  <si>
    <t>Панели аллергенов (определение специфических IgE)</t>
  </si>
  <si>
    <t>Панели аллергенов: пыльца луговых трав</t>
  </si>
  <si>
    <t>Панель аллергенов трав: душистый колосок, плевел, тростник обыкновенный, рожь посевная, бухарник шерстистый. gx4</t>
  </si>
  <si>
    <t>Панель аллергенов трав: ежа сборная, овсяница луговая,пастбищный плевел, тимофеевка луговая, мятлик луговой. gx1</t>
  </si>
  <si>
    <t>Панель аллергенов трав: свинорой пальчатый, плевел, тимофеевка луговая, мятлик луговой, сорго, гречка заметная. gx2</t>
  </si>
  <si>
    <t>Панели аллергенов; пыльца сорных трав</t>
  </si>
  <si>
    <t>Амброзия, смесь, wx209</t>
  </si>
  <si>
    <t>Панель аллергенов сорных трав: пыльца сорных трав: амброзия голометельчатая, полынь обыкновенная, подорожник ланцетовидный, марь белая, лебеда. wx2</t>
  </si>
  <si>
    <t>Панель аллергенов сорных трав: полынь, подорожник ланцетовидный, марь, золотарник, крапива двудомная. wx3</t>
  </si>
  <si>
    <t>Панель аллергенов сорных трав: ромашка, одуванчик, подорожник, марь, золотарник. wx7</t>
  </si>
  <si>
    <t>Панель аллергенов сорных трав: амброзия высокая, полынь, подорожник ланцетовидный, марь, поташник. wx1</t>
  </si>
  <si>
    <t>Панели аллергенов: пыльца деревьев</t>
  </si>
  <si>
    <t>Панель аллергенов деревьев: ольха серая, береза, лещина обыкновенная, дуб белый, ива белая. tx9</t>
  </si>
  <si>
    <t>Панель аллергенов деревьев: клен ясенелистный, береза бородавчатая, бук крупнолистный, дуб, грецкий орех. tx6</t>
  </si>
  <si>
    <t>Панель аллергенов деревьев: ольха серая, лещина, вяз, ива, тополь. tx5</t>
  </si>
  <si>
    <t>Панели аллергенов: микроорганизмы</t>
  </si>
  <si>
    <t>Панель аллергенов плесени: Penicillium notatum, Cladosporium herbarum, Aspergillus fumigatus, Alternaria alternata. mx1</t>
  </si>
  <si>
    <t>Панель аллергенов плесени: Penicillium notatum, Cladosporium herbarum, Aspergillus fumigatus, Candida albicans, Alternaria tenuis, Setomelanomma rostrata. mx2</t>
  </si>
  <si>
    <t>Панели аллергенов: эпидермальные и животные белки</t>
  </si>
  <si>
    <t>Панель аллергенов животных: перхоть кошки, перхоть лошади, перхоть коровы, перхоть собаки, ex1</t>
  </si>
  <si>
    <t>Панель аллергенов животных: перхоть кошки, перхоть собаки, эпителий морской свинки, крыса, мышь. ex2</t>
  </si>
  <si>
    <t>Панель аллергенов животных: эпителий морской свинки, эпителий кролика, эпителий хомяка, эпителий и белок крысы, эпителий и белок мыши. ex70</t>
  </si>
  <si>
    <t>Панель аллергенов животных: перья гуся, перья курицы, перья утки, перья индейки. ex71</t>
  </si>
  <si>
    <t>Панель аллергенов животных: перья волнистого попугайчика, перья канарейки, перья длиннохвостого попугайчика, перья попугая, вьюрка. ex72</t>
  </si>
  <si>
    <t>Панель аллергенов животных: перо курицы, утки, попугая. ex73</t>
  </si>
  <si>
    <t>Панели аллергенов: клещи</t>
  </si>
  <si>
    <t>Панель аллергенов пыли: Домашняя пыль Hollister-Stier Labs, Dermatophagoides pteronyssinus, Dermatophagoides farinae, Blatella germanica. hx2</t>
  </si>
  <si>
    <t>Панель аллергенов: пищевые продукты</t>
  </si>
  <si>
    <t>Панель пищевых аллергенов: арахис, фундук, бразильский орех, миндаль, кокос. fx1</t>
  </si>
  <si>
    <t>Панель пищевых аллергенов: треска, креветки, голубая мидия, тунец, лосось. fx2</t>
  </si>
  <si>
    <t>Панель пищевых аллергенов: пшеничная мука, овсяная мука, кукурузная мука, кунжут, гречневая мука. fx3</t>
  </si>
  <si>
    <t>Панель пищевых аллергенов: яичный белок, коровье молоко, треска, пшеничная мука, арахис, соевые бобы. fx5</t>
  </si>
  <si>
    <t>Панель пищевых аллергенов: горох, белая фасоль, морковь, картофель. fx13</t>
  </si>
  <si>
    <t>Панель пищевых аллергенов: помидор, шпинат, капуста, паприка. fx14</t>
  </si>
  <si>
    <t>Панель пищевых аллергенов: апельсин, банан, яблоко, персик. fx15</t>
  </si>
  <si>
    <t>Панель пищевых аллергенов: пшеничная мука, ржаная мука, ячменная мука, рисовая мука. fx20</t>
  </si>
  <si>
    <t>Панель аллергенов: киви, дыня, банан, персик, ананас. fx21</t>
  </si>
  <si>
    <t>Панель пищевых аллергенов: белок яйца, коровье молоко, арахис, горчица. fx26</t>
  </si>
  <si>
    <t>Панель аллергенов: апельсин, лимон, грейпфрут, мандарин. fx29</t>
  </si>
  <si>
    <t>Панель аллергенов: киви, манго, банан, авокадо, папайя. fx30</t>
  </si>
  <si>
    <t>Панель аллергенов: яблоко, груша, персик, вишня, слива. fx31</t>
  </si>
  <si>
    <t>Панель пищевых аллергенов: свинина, говядина, курятина. fx73</t>
  </si>
  <si>
    <t>Панель аллергенов: треска, сельдь, скумбрия, камбала. fx74</t>
  </si>
  <si>
    <t>Аллергокомпоненты (определение специфических IgE)</t>
  </si>
  <si>
    <t>Tимофеевка луговая rPhl p 1, g205</t>
  </si>
  <si>
    <t>Tимофеевка луговая rPhl p 1, rPhl p 5b IgE, g213</t>
  </si>
  <si>
    <t>Tимофеевка луговая rPhl p 5b, g215</t>
  </si>
  <si>
    <t>Tимофеевка луговая rPhl p 7, g210</t>
  </si>
  <si>
    <t>Tимофеевка луговая rPhl p 7, rPhl p 12 IgE, g214</t>
  </si>
  <si>
    <t>Tимофеевка луговая rPhl p 12 профилин, g212</t>
  </si>
  <si>
    <t>Tимофеевка луговая rPhl p 4 IgE, g208</t>
  </si>
  <si>
    <t>Амброзия nAmb a 1 IgE, w230</t>
  </si>
  <si>
    <t>Полынь nArt v 1 IgE, w231</t>
  </si>
  <si>
    <t>Полынь nArt v 3 LTP IgE, w233</t>
  </si>
  <si>
    <t>Солянка (курай) nSal k 1 IgE, w232</t>
  </si>
  <si>
    <t>Берёза rBet v 1 PR-10 IgE, t215</t>
  </si>
  <si>
    <t>Берёза rBet v 2 профилин, t216</t>
  </si>
  <si>
    <t>Берёза rBet v 2, rBet v 4 IgE, t221</t>
  </si>
  <si>
    <t>Берёза rBet v 4, t220</t>
  </si>
  <si>
    <t>Alternaria alternata r Alt a1, m229</t>
  </si>
  <si>
    <t>Бычий сывороточный альбумин nBos d 6 IgE, e204</t>
  </si>
  <si>
    <t>Кошка rFel d 1 IgE, e94</t>
  </si>
  <si>
    <t>Кошка (альбумин сыворотки) rFel d 2 IgE, e220</t>
  </si>
  <si>
    <t>Собака rCan f 1, e101</t>
  </si>
  <si>
    <t>Собака rCan f 2, e102</t>
  </si>
  <si>
    <t>Собака (альбумин сыворотки) rCan f 3 IgE, e221</t>
  </si>
  <si>
    <t>Фосфолипаза А2 (пчелы медоносной) rApi m1 IgE, i208</t>
  </si>
  <si>
    <t>Латекс rHev b 6.02 IgE, k220</t>
  </si>
  <si>
    <t>Клещ домашней пыли rDer p 1 IgE, d202</t>
  </si>
  <si>
    <t>Клещ домашней пыли rDer p 2 IgE, d203</t>
  </si>
  <si>
    <t>Тропомиозин клещей домашней пыли rDer p 10 IgE, d205</t>
  </si>
  <si>
    <t>Бычий тиреоглобулин Gal-alpha-1,3-Gal (alpha-Gal) IgE, o215</t>
  </si>
  <si>
    <t>Персик rPru p 3 LTP IgE, f420</t>
  </si>
  <si>
    <t>Яблоко rMal d 3 LTP IgE, f435</t>
  </si>
  <si>
    <t>Соя rGly m4 PR-10, f353</t>
  </si>
  <si>
    <t>Арахис rAra h 1 IgE, f422</t>
  </si>
  <si>
    <t>Арахис rAra h 6 IgE, f447</t>
  </si>
  <si>
    <t>Арахис rAra h 2 IgE, f423</t>
  </si>
  <si>
    <t>Арахис rAra h 3 IgE, f424</t>
  </si>
  <si>
    <t>Арахис rAra h 8 PR-10 IgE, f352</t>
  </si>
  <si>
    <t>Арахис rAra h 9 LTP IgE, f427</t>
  </si>
  <si>
    <t>Глиадин пшеницы rTri a 19 Oмега-5 IgE, f416</t>
  </si>
  <si>
    <t>Грецкий орех rJug r 1 IgE, f441</t>
  </si>
  <si>
    <t>Грецкий орех rJug r 3 LTP IgE, f442</t>
  </si>
  <si>
    <t>Кешью rAna o 3 IgE, f443</t>
  </si>
  <si>
    <t>Треска rGad c 1 IgE, f426</t>
  </si>
  <si>
    <t>Тропомиозин креветок rPen a 1 IgE, f351</t>
  </si>
  <si>
    <t>Карп rCyp c 1 IgE, f355</t>
  </si>
  <si>
    <t>Пищевые продукты - яйца</t>
  </si>
  <si>
    <t>Кональбумин яйца nGal d 3 IgE, f323</t>
  </si>
  <si>
    <t>Лизоцим яйца nGal d 4, k208</t>
  </si>
  <si>
    <t>Овальбумин яйца nGal d 2 IgE, f232</t>
  </si>
  <si>
    <t>Овомукоид яйца nGal d 1, f233</t>
  </si>
  <si>
    <t>Альфа-лактальбумин, молоко nBos d 4 IgE, f76</t>
  </si>
  <si>
    <t>Бета-лактоглобулин, молоко nBos d 5 IgE, f77</t>
  </si>
  <si>
    <t>Казеин, молоко nBos d 8 IgE, f78</t>
  </si>
  <si>
    <t>Аллергокомпоненты (определение специфических IgG4 - мониторинг АСИТ)</t>
  </si>
  <si>
    <t>Tимофеевка луговая rPhl p1, IgG4 (мониторинг АСИТ)</t>
  </si>
  <si>
    <t>Tимофеевка луговая rPhl p5, IgG4 (мониторинг АСИТ)</t>
  </si>
  <si>
    <t>Амброзия nAmb a1, IgG4 (мониторинг АСИТ)</t>
  </si>
  <si>
    <t>Полынь nArt v1, IgG4 (мониторинг АСИТ)</t>
  </si>
  <si>
    <t>Берёза rBet v1, IgG4 (мониторинг АСИТ)</t>
  </si>
  <si>
    <t>Клещ домашней пыли rDer p 1 IgG4, d202 (мониторинг АСИТ)</t>
  </si>
  <si>
    <t>Клещ домашней пыли rDer p 2 IgG4, d203 (мониторинг АСИТ)</t>
  </si>
  <si>
    <t>Пакеты исследований</t>
  </si>
  <si>
    <t>Пакет "Экзема + IgE общий"</t>
  </si>
  <si>
    <t>Пакет "Астма/Ринит, взрослые + IgE общий"</t>
  </si>
  <si>
    <t>Пакет "Астма/Ринит, дети + IgE общий"</t>
  </si>
  <si>
    <t>Пакет “Предвакцинальный + IgE общий”</t>
  </si>
  <si>
    <t>Пакет "Пищевая аллергия + IgE общий"</t>
  </si>
  <si>
    <t>Пакет "Аллергия на молоко"</t>
  </si>
  <si>
    <t>Пакет "Аллергия на яйцо"</t>
  </si>
  <si>
    <t>Пакет "Прогноз эффективности АСИТ: Букоцветные деревья"</t>
  </si>
  <si>
    <t>Пакет "Прогноз эффективности АСИТ: Злаковые травы"</t>
  </si>
  <si>
    <t>Пакет "Прогноз эффективности АСИТ: Сорные травы"</t>
  </si>
  <si>
    <t>Пакет "Псевдоаллергия"</t>
  </si>
  <si>
    <t>Пакет "Красные флаги"</t>
  </si>
  <si>
    <t>Пакет «Перекрестная аллергия: букоцветные деревья - фрукты и орехи»</t>
  </si>
  <si>
    <t xml:space="preserve">Пакет «Перекрестная аллергия: букоцветные деревья - овощи» </t>
  </si>
  <si>
    <t>Пакет «Перекрестная аллергия: луговые травы - фрукты»</t>
  </si>
  <si>
    <t xml:space="preserve">Пакет «Перекрестная аллергия: луговые травы - овощи» </t>
  </si>
  <si>
    <t xml:space="preserve">Пакет «Перекрестная аллергия: сорные травы - фрукты» </t>
  </si>
  <si>
    <t xml:space="preserve">Пакет «Перекрестная аллергия: сорные травы - овощи» </t>
  </si>
  <si>
    <t xml:space="preserve">Пакет «Перекрестная аллергия: грибковая плесень» </t>
  </si>
  <si>
    <t xml:space="preserve">Пакет «Аллергия на специи» </t>
  </si>
  <si>
    <t>Пакет «Круглогодичные ингаляционные аллергены»</t>
  </si>
  <si>
    <t xml:space="preserve">Пакет «Аллергия на овощи» </t>
  </si>
  <si>
    <t>Пакет «Аллергия на фрукты и орехи»</t>
  </si>
  <si>
    <t xml:space="preserve">Пакет «Аллергия на насекомых» </t>
  </si>
  <si>
    <t xml:space="preserve">Пакет «Аллергия на мясо и рыбу» </t>
  </si>
  <si>
    <t>Пищевой пакет «Разные аллергены»</t>
  </si>
  <si>
    <t xml:space="preserve">Пакет «Медицинские аллергены» </t>
  </si>
  <si>
    <t xml:space="preserve">Пакет «Аллергия на сорные травы» </t>
  </si>
  <si>
    <t xml:space="preserve">Пакет «Аллергия на луговые травы» </t>
  </si>
  <si>
    <t xml:space="preserve">Пакет «Аллергия на деревья» </t>
  </si>
  <si>
    <t>Пакет «Грибковые аллергены»</t>
  </si>
  <si>
    <t>Комплексная компонентная аллергодиагностика с определением основных и перекрестно-активных аллергокомпонентов</t>
  </si>
  <si>
    <t>ISAC-тест</t>
  </si>
  <si>
    <t>Бактериологические исследования</t>
  </si>
  <si>
    <t>Нур-Султан, Караганда,  Алматы, Атырау, Усть-Каменогорск</t>
  </si>
  <si>
    <t>Прочие города сети КДЛ "ОЛИМП"</t>
  </si>
  <si>
    <t>Цена тенге</t>
  </si>
  <si>
    <t>Бак. посев на микрофлору с определением чувствительности к антибиотикам</t>
  </si>
  <si>
    <t>мазок с поверхности слизистой</t>
  </si>
  <si>
    <t>кач/кол</t>
  </si>
  <si>
    <t>да</t>
  </si>
  <si>
    <t>Бак. посев мочи, сока простаты, спермы на микрофлору с определением чувствительности к антибиотикам*</t>
  </si>
  <si>
    <t>моча/сок простаты/сперма</t>
  </si>
  <si>
    <t>Бак. посев крови на микрофлору с определением чувствительности к антибиотикам (стерильность крови)*</t>
  </si>
  <si>
    <t>кровь</t>
  </si>
  <si>
    <t>нет</t>
  </si>
  <si>
    <t>Бак. посев мокроты на микрофлору с определением чувствительности к антибиотикам*</t>
  </si>
  <si>
    <t>мокрота</t>
  </si>
  <si>
    <t>Бак. посев желчи на микрофлору с определением чувствительности к антибиотикам*</t>
  </si>
  <si>
    <t>желчь</t>
  </si>
  <si>
    <t>Бак. посев на грибковую микрофлору с определением чувствительности к противогрибковым препаратам</t>
  </si>
  <si>
    <t>Бак. посев на золотистый стафилококк с определением чувствительности к антибиотикам</t>
  </si>
  <si>
    <t>Бак. посев на золотистый стафилококк (зев/носа) без определения чувствительности к антибиотикам</t>
  </si>
  <si>
    <t>Бак. посев на выявление Ureaplasma spp./M.hominis с определением чувствительности к антибиотикам</t>
  </si>
  <si>
    <t>Бактериологическое исследование отделяемого из зева, ран, глаз, ушей, мочи, желчи и другое на анализаторе (без определения чувствительности к антибиотикам)</t>
  </si>
  <si>
    <t>соскоб
отделяемое
мазок
смыв
желчь
секрет
моча
синовиальная жидкость
сок простаты
сперма
спинномозговая жидкость
суставная жидкость
плевральная жидкость
мокрота
биоптаты тканей плаценты</t>
  </si>
  <si>
    <t>Бак. посев кала на дисбактериоз с определением чувствительности к антибиотикам</t>
  </si>
  <si>
    <t>Бак. посев кала на патогенную микрофлору с определением чувствительности к антибиотикам</t>
  </si>
  <si>
    <t>Бак. посев кала на патогенную микрофлору без определения чувствительности к антибиотикам</t>
  </si>
  <si>
    <t>кал / ректальный мазок</t>
  </si>
  <si>
    <t>Микроскопическое исследование отделяемого из уретры на гонококковую инфекцию*</t>
  </si>
  <si>
    <t>отделяемое уретры</t>
  </si>
  <si>
    <t xml:space="preserve">Определение чувствительности к противомикробным препаратам выделенных культур на анализаторе (Антибиотикограмма СТАНДАРТ 12 препаратов)
</t>
  </si>
  <si>
    <t>кач</t>
  </si>
  <si>
    <t xml:space="preserve">Определение чувствительности к противомикробным препаратам выделенных культур на анализаторе (Антибиотикограмма ПОЛНАЯ 18 препаратов)
</t>
  </si>
  <si>
    <t xml:space="preserve">Определение чувствительности к противомикробным препаратам выделенных культур на анализаторе (Антибиотикограмма РАСШИРЕННАЯ 24 препарата)
</t>
  </si>
  <si>
    <t>Забор материала для микробиологического исследования (флакон для кала, баночка, тампон со средой, тампон без среды, пробирка) с выдачей расходных материалов на руки пациенту</t>
  </si>
  <si>
    <t>ТЯЖЕЛЫЕ МЕТАЛЛЫ, ЭСЕНЦИАЛЬНЫЕ И ТОКСИЧНЫЕ МИКРОЭЛЕМЕНТЫ В КДЛ ОЛИМП</t>
  </si>
  <si>
    <t>Барий (Ba) в крови</t>
  </si>
  <si>
    <t>Берилий (Be) в моче</t>
  </si>
  <si>
    <t>Бор (В)  в моче</t>
  </si>
  <si>
    <t>Бор (В) в крови</t>
  </si>
  <si>
    <t>Висмут (Bi) в моче</t>
  </si>
  <si>
    <t>Вольфрам (W) в моче</t>
  </si>
  <si>
    <t>Германий (Ge) в моче</t>
  </si>
  <si>
    <t>Железо (Fe) в ногтях</t>
  </si>
  <si>
    <t>ногти</t>
  </si>
  <si>
    <t>Йод (I) в крови</t>
  </si>
  <si>
    <t>Йод в суточной моче</t>
  </si>
  <si>
    <t>Суточная моча</t>
  </si>
  <si>
    <t>Кадмий (Cd) в крови</t>
  </si>
  <si>
    <t>Кадмий (Cd) в моче</t>
  </si>
  <si>
    <t xml:space="preserve">Кадмий в суточной моче </t>
  </si>
  <si>
    <t>суточная моча</t>
  </si>
  <si>
    <t>Кобальт (Co) в крови</t>
  </si>
  <si>
    <t>Кобальт (Co) в моче</t>
  </si>
  <si>
    <t>Кобальт в суточной моче</t>
  </si>
  <si>
    <t>Литий (Li) в моче</t>
  </si>
  <si>
    <t>Литий терапевтический</t>
  </si>
  <si>
    <t>Марганец (Mn) в крови</t>
  </si>
  <si>
    <t>Марганец (Mn) в моче</t>
  </si>
  <si>
    <t>Марганец в суточной моче</t>
  </si>
  <si>
    <t>Медь (Cu) в крови</t>
  </si>
  <si>
    <t>Медь (Cu) в моче.</t>
  </si>
  <si>
    <t>Медь (Cu) в ногтях</t>
  </si>
  <si>
    <t>Медь в суточной моче</t>
  </si>
  <si>
    <t>Молибден (Mo) в крови</t>
  </si>
  <si>
    <t>Молибден (Mo) в моче</t>
  </si>
  <si>
    <t>Мышьяк  (As) в ногтях</t>
  </si>
  <si>
    <t>Мышьяк (As) в крови</t>
  </si>
  <si>
    <t>Мышьяк (As) в моче</t>
  </si>
  <si>
    <t>Мышьяк в суточной моче</t>
  </si>
  <si>
    <t>Никель (Ni) в крови</t>
  </si>
  <si>
    <t>Никель (Ni) в моче</t>
  </si>
  <si>
    <t>Никель в суточной моче</t>
  </si>
  <si>
    <t>Олово (Sn) в моче</t>
  </si>
  <si>
    <t>Платина (Pt) в моче</t>
  </si>
  <si>
    <t>Ртуть (Hg) в крови</t>
  </si>
  <si>
    <t>Ртуть (Hg) в моче</t>
  </si>
  <si>
    <t>Ртуть (Hg) в ногтях</t>
  </si>
  <si>
    <t>Ртуть в суточной моче</t>
  </si>
  <si>
    <t>Рубидий (Rb) в моче</t>
  </si>
  <si>
    <t>Свинец (Pb) в моче</t>
  </si>
  <si>
    <t>Свинец (Pb) в ногтях</t>
  </si>
  <si>
    <t>Свинец в суточной моче</t>
  </si>
  <si>
    <t>Селен (Se) в крови</t>
  </si>
  <si>
    <t>Селен (Se) в моче</t>
  </si>
  <si>
    <t>Стронций (Sr) в моче</t>
  </si>
  <si>
    <t>Сурьма (Sb) в крови</t>
  </si>
  <si>
    <t>Сурьма (Sb) в моче</t>
  </si>
  <si>
    <t>Титан (Ti) в крови</t>
  </si>
  <si>
    <t>Титан (Ti) в моче</t>
  </si>
  <si>
    <t>Таллий в суточной моче</t>
  </si>
  <si>
    <t>Токсичные микроэлементы: Cd,Hg,Pb (3 элемента) в крови</t>
  </si>
  <si>
    <t xml:space="preserve">цельная кровь с ЭДТА, сыв.
</t>
  </si>
  <si>
    <t>Токсичные микроэлементы: Cd,Hg,Pb (3 элемента) в моче</t>
  </si>
  <si>
    <t>Уран (U) в крови</t>
  </si>
  <si>
    <t>Уран (U) в моче</t>
  </si>
  <si>
    <t>Цинк (Zn) в крови</t>
  </si>
  <si>
    <t>Цинк (Zn) в моче</t>
  </si>
  <si>
    <t>Цинк в суточной моче</t>
  </si>
  <si>
    <t>Цинк (Zn) в ногтях</t>
  </si>
  <si>
    <t>Check Up на тяжелые металлы, эссенциальные
и токсичные микроэлементы: Li, B, Mn, Co, Ni, Cu, Zn, As, Se, Mo, Cd, Sb, Hg, Pb, U, Mg, Al, K, Fe, I, Ba, Be, Bi, W, Ge, Sn, Pt, Rb, Sr, P, Tl                                                                (31 элементов) в крови</t>
  </si>
  <si>
    <t>Check Up на тяжелые металлы, эссенциальные
и токсичные микроэлементы: Li, B, Mn, Co, Ni, Cu, Zn, As, Se, Mo, Cd, Sb, Hg, Pb, U, Al, K, Fe, I, Ba, Be, Bi, W, Ge, Sn, Pt, Rb, Sr, P (29 элементов) в
моче</t>
  </si>
  <si>
    <t>Эссенциальные и токсичные микроэлементы:
Zn, Pb, Cu, Hg, As, Fe (6 элементов) в волосах</t>
  </si>
  <si>
    <t>Эссенциальные и токсичные микроэлементы:
Zn, Pb, Cu, Hg, As, Fe (6 элементов) в ногтях</t>
  </si>
  <si>
    <t>Эссенциальные микроэлементы: I, Se, Mg, Cu, Zn, Fe (6 элементов) в крови</t>
  </si>
  <si>
    <t>Эссенциальные микроэлементы: I, Se, Cu, Zn, Fe
(5 элементов) в моче</t>
  </si>
  <si>
    <t>Эссенциальные и токсичные микроэлементы:
Se, Zn, Co, Mn, Cu, Fe, P, Hg, As, Pb, Cd, Al, Mg
(13 элементов) в крови</t>
  </si>
  <si>
    <t>Эссенциальные и токсичные микроэлементы:
Se, Zn, Co, Mn, Cu, Fe, P, Hg, As, Pb, Cd, Al (12
элементов) в моче</t>
  </si>
  <si>
    <t>Эссенциальные микроэлементы : I, Se, Zn (3
элемента) в крови</t>
  </si>
  <si>
    <t>Эссенциальные микроэлементы: I, Se, Zn (3
элемента) в моче</t>
  </si>
  <si>
    <t>МОЛЕКУЛЯРНО-ГЕНЕТИЧЕСКИЕ ИССЛЕДОВАНИЯ</t>
  </si>
  <si>
    <t>Определение резус фактора плода (ген RHD) в крови матери, молекулярно генетическим методом</t>
  </si>
  <si>
    <t>плазма/венозная кровь/сыворотка</t>
  </si>
  <si>
    <t>Определение мутаций гена EGFR из биоптата опухлевой ткани методом ПЦР</t>
  </si>
  <si>
    <t>Образец ткани в парафиновом блоке со стеклом-отпечатком</t>
  </si>
  <si>
    <t>Определение мутаций гена BRAF из биоптата опухлевой ткани методом ПЦР</t>
  </si>
  <si>
    <t>Определение мутаций гена KRAS из биоптата опухлевой ткани методом ПЦР</t>
  </si>
  <si>
    <t>Определение мутаций гена NRAS из биоптата опухлевой ткани методом ПЦР</t>
  </si>
  <si>
    <t>Определение мутаций гена EGFR из крови методом ПЦР</t>
  </si>
  <si>
    <t>кровь ЭДТА</t>
  </si>
  <si>
    <t>Определение мутации гена JAK 2 (Val617Phe (G&gt;T)) при миелопролиферативных заболеваниях методом ПЦР</t>
  </si>
  <si>
    <t>Генетический риск тромбофилии (F2:20210 G/A; F5:1691 G/A; F7:10976 G/A; F13А1:c.103 G/T; FGB:-455 G/A; ITGA2:807 C/T; ITGB3:1565 T/C; PAI-1:-675 5G/4G, MTR:2756 A/G; MTRR:66 A/G; MTHFR:677 С/T и MTHFR:1298 А/C (11 генов))</t>
  </si>
  <si>
    <t>Риск развития тромбозов при приеме препаратов гормональной контрацепции (FII, FV)</t>
  </si>
  <si>
    <t>Предрасположенность к тромбофилии, фолатный
обмен (MTR, MTRR, MTHFR)</t>
  </si>
  <si>
    <t>Определение AZF фактора Y хромосомы в ДНК
молекулярно-генетическим методом</t>
  </si>
  <si>
    <t>Синдром Жильбера (ген UGT1A1)</t>
  </si>
  <si>
    <t>Определение HLA-B27 молекулярно-генетическим методом</t>
  </si>
  <si>
    <t>Молекулярно-генетическая диагностика рака предстательной железы (определение генов PCA3 и TMPRSS2-ERG)</t>
  </si>
  <si>
    <t>утренняя порция мочи</t>
  </si>
  <si>
    <t>Диагностика целиакии (типирование HLA DQ2/DQ8)</t>
  </si>
  <si>
    <t>36 000</t>
  </si>
  <si>
    <t>Предрасположенность к развитию рака молочной железы/яичников (гены BRCA1 и BRCA2, метод NGS)</t>
  </si>
  <si>
    <t xml:space="preserve">Определение статуса генов BRCA1 и BRCA2 методом NGS
</t>
  </si>
  <si>
    <t>Образец ткани в
парафиновом
блоке со
стекломотпечатком</t>
  </si>
  <si>
    <t>Риск развития рака молочной железы и яичников (определение мутаций генов BRCA1(4) и BRCA2(4) методом ПЦР)</t>
  </si>
  <si>
    <t>Кровь ЭДТА</t>
  </si>
  <si>
    <t>Определение мутаций генов BRCA1(4) и BRCA2(4) методом ПЦР</t>
  </si>
  <si>
    <t>ГИСТОЛОГИЧЕСКИЕ И ИММУНОГИСТОХИМИЧЕСКИЕ ИССЛЕДОВАНИЯ</t>
  </si>
  <si>
    <t>ГИСТОЛОГИЧЕСКИЕ ИССЛЕДОВАНИЯ</t>
  </si>
  <si>
    <t>Исследование гистологического материала 4-й категории сложности (1-5 парафиновых блока)</t>
  </si>
  <si>
    <t>биоптаты органов</t>
  </si>
  <si>
    <t>Исследование гистологического
материала 4-й категории сложности
(6-10 парафиновых блоков)</t>
  </si>
  <si>
    <t>Исследование гистологического
материала 4-й категории сложности
(более 10 парафиновых блоков)</t>
  </si>
  <si>
    <t xml:space="preserve">18 600 </t>
  </si>
  <si>
    <t>ИММУНОГИСТОХИМИЧЕСКИЕ ИССЛЕДОВАНИЯ</t>
  </si>
  <si>
    <t xml:space="preserve">Исследование блок-препарата опухолевой ткани иммуногистохимическим методом с использованием 1-4 маркеров </t>
  </si>
  <si>
    <t>45 040</t>
  </si>
  <si>
    <t>Определение рецептора PD-L1 из биоптата опухолевой ткани иммуногистохимическим методом (PD-L1 SP263, рак легкого)</t>
  </si>
  <si>
    <t>90 000</t>
  </si>
  <si>
    <t>Определение рецептора PD-L1 из
биоптата опухолевой ткани
иммуногистохимическим методом
(PD-L1 SP142, рак молочной железы)</t>
  </si>
  <si>
    <t>104 500</t>
  </si>
  <si>
    <t xml:space="preserve">Определение мутации гена ALK из биоптата опухолевой ткани иммуногистохимическим методом </t>
  </si>
  <si>
    <t>55 000</t>
  </si>
  <si>
    <t>Определение мутации гена ROS1 из биоптата опухолевой ткани иммуногистохимическим методом</t>
  </si>
  <si>
    <t>КОМПЛЕКСНЫЕ РЕШЕНИЯ</t>
  </si>
  <si>
    <t>Диагностика рака молочной железы. Стандартный комплекс (гистологическое исследование + HER-2/neu, рецепторы прогестерона, эстрогена и KI-67))</t>
  </si>
  <si>
    <t>47 800</t>
  </si>
  <si>
    <t>Диагностика рака молочной железы. Расширенный комплекс (гистологическое исследование + HER-2/neu, рецепторы прогестерона, эстрогена и KI-67+ гены BRCA1/2 (ПЦР))</t>
  </si>
  <si>
    <t>74 800</t>
  </si>
  <si>
    <t>Диагностика рака молочной железы. Расширенный комплекс (гистологическое исследование + HER-2/neu, рецепторы прогестерона, эстрогена и KI-67+ гены BRCA1/2 (NGS))</t>
  </si>
  <si>
    <t>Диагностика рака яичников. Стандартный комплекс (гистологическое исследование+ гены BRCA1/2 (ПЦР))</t>
  </si>
  <si>
    <t>34 260</t>
  </si>
  <si>
    <t>Диагностика рака яичников. Стандартный комплекс (гистологическое исследование+ гены BRCA1/2 (NGS))</t>
  </si>
  <si>
    <t>Диагностика меланомы (гистологическое исследование + ген BRAF (ПЦР))</t>
  </si>
  <si>
    <t>97 260</t>
  </si>
  <si>
    <t>Диагностика рака толстого кишечника (гистологическое исследование + гены BRAF, KRAS и NRAS (ПЦР)).</t>
  </si>
  <si>
    <t>Диагностика рака легкого (гистологическое исследование + гены BRAF, KRAS и EGFR (ПЦР)+ALK, PD-L1, ROS1)</t>
  </si>
  <si>
    <t>Генетика</t>
  </si>
  <si>
    <t>Кариотипирование</t>
  </si>
  <si>
    <t>20 800</t>
  </si>
  <si>
    <t>Профиль "Диарея"</t>
  </si>
  <si>
    <t>Обнаружение скрытой крови в кале качественное ручным методом</t>
  </si>
  <si>
    <t>Исследование кала (копрограмма) общеклиническое ручным методом</t>
  </si>
  <si>
    <t>Ротавирус антиген в кале ИФА методом</t>
  </si>
  <si>
    <t>Бак.посев кала на патогенную микрофлору с определением чувствительности к антибиотикам</t>
  </si>
  <si>
    <t>Панель "Обследование мыщц"</t>
  </si>
  <si>
    <t>Пакет "Корь.ПЦР+ИФА"</t>
  </si>
  <si>
    <t>Корь. Выявление РНК вируса методом ПЦР</t>
  </si>
  <si>
    <t xml:space="preserve">Корь IgM </t>
  </si>
  <si>
    <t>Корь IgG</t>
  </si>
  <si>
    <t>Соскоб из носо и
ротоглотки</t>
  </si>
  <si>
    <t>Сыворотка
крови</t>
  </si>
  <si>
    <t>Пакет "Респираторные инфекции"</t>
  </si>
  <si>
    <t>Корь.Выявление РНК вируса методом ПЦР</t>
  </si>
  <si>
    <t>Обнаружение ДНК возбудителей коклюша (pertussis,parapertussis,bronchiseptica) методом ПЦР</t>
  </si>
  <si>
    <t>Диагностическое исследование на выявление РНК вируса COVID-19 из биологического материала методом полимеразной цепной реакции</t>
  </si>
  <si>
    <t>Соскоб из
носо и
ротоглотки</t>
  </si>
  <si>
    <t>Яд осы обыкновенной rVes v5 IgE, i209</t>
  </si>
  <si>
    <t>Хроматография</t>
  </si>
  <si>
    <t>Определение мефедрона,амфетамина и их производных в моче</t>
  </si>
  <si>
    <t>Определение бензодиазепинов и их производных в моче</t>
  </si>
  <si>
    <t>Определение опиатов и их производных в моче</t>
  </si>
  <si>
    <t>Определение кокаина и его метаболитов в моче</t>
  </si>
  <si>
    <t>Определение наркотических и психоактивных веществ в моче (мефедрона, амфетамина, барбитуратов, бензодиазепинов, опиатов, каннабиноидов, кокаина и их метаболитов)</t>
  </si>
  <si>
    <t>Капиллярная кровь</t>
  </si>
  <si>
    <t>Анализ микробиома по Осипову методом ХМС</t>
  </si>
  <si>
    <t>Пакет "Аутоиммунные заболевания щитовидной железы"</t>
  </si>
  <si>
    <t>кол</t>
  </si>
  <si>
    <t>Пакет «Аллергия на пыльцу сорных трав»</t>
  </si>
  <si>
    <t>Пакет «Аллергия на пыльцу деревьев»</t>
  </si>
  <si>
    <t>Липопротеин (а)</t>
  </si>
  <si>
    <t>Определение каннабиноидов в моче</t>
  </si>
  <si>
    <t>Панель "Липидограмма"</t>
  </si>
  <si>
    <t>ПРЕЙСКУРАНТ ПЛАТНЫХ ЛАБОРАТОРНЫХ УСЛУГ КЛИНИКО-ДИАГНОСТИЧЕСКОЙ ЛАБОРАТОРИИ "ОЛИМП" от 18.12.24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</si>
</sst>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\ ##0.00_р_._-;\-* #\ ##0.00_р_._-;_-* &quot;-&quot;??_р_._-;_-@_-"/>
    <numFmt numFmtId="165" formatCode="#\ ##0.00"/>
    <numFmt numFmtId="166" formatCode="_-* #\ ##0.00_р_._-;\-* #\ ##0.00_р_._-;_-* \-??_р_._-;_-@_-"/>
    <numFmt numFmtId="167" formatCode="#\ ##0"/>
    <numFmt numFmtId="168" formatCode="#\ ##0\ _₽"/>
    <numFmt numFmtId="169" formatCode="#\ ##0_ ;\-#\ ##0\ "/>
    <numFmt numFmtId="170" formatCode="_-* #\ ##0_р_._-;\-* #\ ##0_р_._-;_-* &quot;-&quot;??_р_._-;_-@_-"/>
  </numFmts>
  <fonts count="35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Segoe UI"/>
      <family val="2"/>
      <charset val="204"/>
    </font>
    <font>
      <sz val="11"/>
      <color rgb="FF000000"/>
      <name val="Segoe U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D8D8D8"/>
      <name val="Segoe UI"/>
      <family val="2"/>
      <charset val="204"/>
    </font>
    <font>
      <i/>
      <sz val="11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sz val="12"/>
      <color rgb="FF000000"/>
      <name val="Segoe UI"/>
      <family val="2"/>
      <charset val="204"/>
    </font>
    <font>
      <u/>
      <sz val="11"/>
      <color rgb="FF80008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1"/>
      <color rgb="FFC0000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b/>
      <i/>
      <sz val="11"/>
      <color rgb="FF000000"/>
      <name val="Segoe UI"/>
      <family val="2"/>
      <charset val="204"/>
    </font>
    <font>
      <b/>
      <sz val="12"/>
      <color rgb="FFFFFFFF"/>
      <name val="Tahoma"/>
      <family val="2"/>
      <charset val="204"/>
    </font>
    <font>
      <sz val="11"/>
      <color rgb="FF000080"/>
      <name val="Tahoma"/>
      <family val="2"/>
      <charset val="204"/>
    </font>
    <font>
      <sz val="12"/>
      <color rgb="FF000080"/>
      <name val="Arial"/>
      <family val="2"/>
      <charset val="204"/>
    </font>
    <font>
      <sz val="12"/>
      <color rgb="FF000080"/>
      <name val="Tahoma"/>
      <family val="2"/>
      <charset val="204"/>
    </font>
    <font>
      <sz val="10"/>
      <color rgb="FF000000"/>
      <name val="Peterburg"/>
    </font>
    <font>
      <sz val="10"/>
      <color rgb="FF000000"/>
      <name val="Arial Cyr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3366"/>
      <name val="Segoe UI"/>
      <family val="2"/>
      <charset val="204"/>
    </font>
    <font>
      <sz val="11"/>
      <color rgb="FFFF0000"/>
      <name val="Segoe UI"/>
      <family val="2"/>
      <charset val="204"/>
    </font>
    <font>
      <b/>
      <sz val="11"/>
      <color rgb="FFFF0000"/>
      <name val="Segoe UI"/>
      <family val="2"/>
      <charset val="204"/>
    </font>
    <font>
      <b/>
      <i/>
      <sz val="11"/>
      <color rgb="FFFF0000"/>
      <name val="Segoe UI"/>
      <family val="2"/>
      <charset val="204"/>
    </font>
    <font>
      <sz val="11"/>
      <color rgb="FF000000"/>
      <name val="Calibri"/>
      <family val="2"/>
      <charset val="204"/>
    </font>
    <font>
      <i/>
      <sz val="11"/>
      <name val="Segoe UI"/>
      <family val="2"/>
      <charset val="204"/>
    </font>
    <font>
      <sz val="11"/>
      <name val="Segoe UI"/>
      <family val="2"/>
      <charset val="204"/>
    </font>
    <font>
      <b/>
      <sz val="11"/>
      <name val="Segoe UI"/>
      <family val="2"/>
      <charset val="204"/>
    </font>
    <font>
      <b/>
      <i/>
      <sz val="11"/>
      <name val="Segoe U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rgb="FF000000"/>
      <name val="Segoe UI"/>
      <family val="2"/>
      <charset val="204"/>
    </font>
    <font>
      <sz val="11"/>
      <color rgb="FF000000"/>
      <name val="Segoe U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none"/>
    </fill>
  </fills>
  <borders count="28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/>
      <top style="hair">
        <color rgb="FF000080"/>
      </top>
      <bottom style="hair">
        <color rgb="FF00008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7980">
    <xf numFmtId="0" fontId="0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0" fontId="14" fillId="2" borderId="1" applyProtection="0">
      <alignment vertical="center"/>
    </xf>
    <xf numFmtId="0" fontId="14" fillId="2" borderId="1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vertical="center"/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4" fillId="2" borderId="1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4" fillId="2" borderId="1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5" fillId="3" borderId="2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5" fillId="3" borderId="2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5" fillId="3" borderId="2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0" fontId="16" fillId="4" borderId="3" applyProtection="0">
      <alignment horizontal="right" vertical="center"/>
    </xf>
    <xf numFmtId="0" fontId="16" fillId="4" borderId="3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6" fillId="4" borderId="3" applyNumberFormat="0" applyProtection="0">
      <alignment horizontal="right" vertical="center"/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7" fillId="5" borderId="4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165" fontId="17" fillId="5" borderId="4" applyNumberFormat="0" applyProtection="0">
      <alignment horizontal="left" vertical="center" indent="1"/>
      <extLst>
        <ext uri="smNativeData">
          <pm:cellMargin xmlns:pm="smNativeData" id="1718897129" l="192" r="0" t="0" b="0" textRotation="0"/>
        </ext>
      </extLst>
    </xf>
    <xf numFmtId="0" fontId="1" fillId="0" borderId="0"/>
    <xf numFmtId="0" fontId="18" fillId="0" borderId="0" applyFill="0"/>
    <xf numFmtId="0" fontId="18" fillId="0" borderId="0"/>
    <xf numFmtId="0" fontId="18" fillId="0" borderId="0" applyFill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Fill="0"/>
    <xf numFmtId="0" fontId="21" fillId="0" borderId="0" applyFill="0"/>
    <xf numFmtId="0" fontId="21" fillId="0" borderId="0" applyFill="0"/>
    <xf numFmtId="0" fontId="21" fillId="0" borderId="0" applyFill="0"/>
    <xf numFmtId="0" fontId="21" fillId="0" borderId="0" applyFill="0"/>
    <xf numFmtId="0" fontId="21" fillId="0" borderId="0"/>
    <xf numFmtId="0" fontId="21" fillId="0" borderId="0"/>
    <xf numFmtId="0" fontId="21" fillId="0" borderId="0" applyFill="0"/>
    <xf numFmtId="0" fontId="21" fillId="0" borderId="0" applyFill="0"/>
    <xf numFmtId="0" fontId="21" fillId="0" borderId="0" applyFill="0"/>
    <xf numFmtId="0" fontId="21" fillId="0" borderId="0" applyFill="0"/>
    <xf numFmtId="0" fontId="21" fillId="0" borderId="0" applyFill="0"/>
    <xf numFmtId="0" fontId="21" fillId="0" borderId="0" applyFill="0"/>
    <xf numFmtId="0" fontId="21" fillId="0" borderId="0" applyFill="0"/>
    <xf numFmtId="0" fontId="21" fillId="0" borderId="0" applyFill="0"/>
    <xf numFmtId="0" fontId="21" fillId="0" borderId="0"/>
    <xf numFmtId="0" fontId="21" fillId="0" borderId="0"/>
    <xf numFmtId="0" fontId="21" fillId="0" borderId="0" applyFill="0"/>
    <xf numFmtId="0" fontId="21" fillId="0" borderId="0" applyFill="0"/>
    <xf numFmtId="0" fontId="21" fillId="0" borderId="0" applyFill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6" fontId="26" fillId="0" borderId="0" applyBorder="0" applyProtection="0"/>
    <xf numFmtId="166" fontId="26" fillId="0" borderId="0" applyBorder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447">
    <xf numFmtId="0" fontId="0" fillId="0" borderId="0" xfId="0"/>
    <xf numFmtId="0" fontId="26" fillId="0" borderId="0" xfId="7847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5" xfId="7757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7757" applyFont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0" fontId="3" fillId="0" borderId="5" xfId="7757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7757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7" fontId="3" fillId="0" borderId="6" xfId="1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67" fontId="3" fillId="0" borderId="5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6" borderId="10" xfId="0" applyFont="1" applyFill="1" applyBorder="1" applyAlignment="1">
      <alignment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9" xfId="7757" applyFont="1" applyBorder="1" applyAlignment="1">
      <alignment horizontal="left" vertical="center" wrapText="1"/>
    </xf>
    <xf numFmtId="168" fontId="3" fillId="0" borderId="5" xfId="7757" applyNumberFormat="1" applyFont="1" applyBorder="1" applyAlignment="1">
      <alignment horizontal="center" vertical="center" wrapText="1"/>
    </xf>
    <xf numFmtId="0" fontId="26" fillId="0" borderId="5" xfId="7847" applyBorder="1" applyAlignment="1">
      <alignment horizontal="center" vertical="center"/>
    </xf>
    <xf numFmtId="0" fontId="26" fillId="7" borderId="11" xfId="7847" applyFill="1" applyBorder="1"/>
    <xf numFmtId="0" fontId="26" fillId="0" borderId="5" xfId="7847" applyBorder="1" applyAlignment="1">
      <alignment horizontal="center"/>
    </xf>
    <xf numFmtId="0" fontId="2" fillId="0" borderId="5" xfId="7847" applyFont="1" applyBorder="1" applyAlignment="1">
      <alignment horizontal="center" vertical="center" wrapText="1"/>
    </xf>
    <xf numFmtId="0" fontId="4" fillId="0" borderId="5" xfId="7847" applyFont="1" applyBorder="1" applyAlignment="1">
      <alignment horizontal="center" vertical="center"/>
    </xf>
    <xf numFmtId="0" fontId="2" fillId="7" borderId="11" xfId="7847" applyFont="1" applyFill="1" applyBorder="1" applyAlignment="1">
      <alignment horizontal="center" vertical="center"/>
    </xf>
    <xf numFmtId="0" fontId="2" fillId="0" borderId="5" xfId="7847" applyFont="1" applyBorder="1" applyAlignment="1">
      <alignment horizontal="center" vertical="center"/>
    </xf>
    <xf numFmtId="0" fontId="2" fillId="0" borderId="5" xfId="7909" applyFont="1" applyBorder="1" applyAlignment="1">
      <alignment horizontal="center" vertical="center" wrapText="1"/>
    </xf>
    <xf numFmtId="0" fontId="3" fillId="7" borderId="11" xfId="7847" applyFont="1" applyFill="1" applyBorder="1" applyAlignment="1">
      <alignment horizontal="left" vertical="top" wrapText="1"/>
    </xf>
    <xf numFmtId="0" fontId="3" fillId="0" borderId="5" xfId="7847" applyFont="1" applyBorder="1" applyAlignment="1">
      <alignment horizontal="center" vertical="center"/>
    </xf>
    <xf numFmtId="169" fontId="3" fillId="0" borderId="5" xfId="1" applyNumberFormat="1" applyFont="1" applyBorder="1" applyAlignment="1">
      <alignment horizontal="center" vertical="top" wrapText="1"/>
    </xf>
    <xf numFmtId="0" fontId="3" fillId="0" borderId="5" xfId="7847" applyFont="1" applyBorder="1" applyAlignment="1">
      <alignment horizontal="center" vertical="top" wrapText="1"/>
    </xf>
    <xf numFmtId="0" fontId="3" fillId="7" borderId="11" xfId="7847" applyFont="1" applyFill="1" applyBorder="1" applyAlignment="1">
      <alignment horizontal="left" vertical="center" wrapText="1"/>
    </xf>
    <xf numFmtId="0" fontId="3" fillId="7" borderId="11" xfId="7847" applyFont="1" applyFill="1" applyBorder="1" applyAlignment="1">
      <alignment horizontal="center" vertical="center" wrapText="1"/>
    </xf>
    <xf numFmtId="0" fontId="3" fillId="0" borderId="5" xfId="7909" applyFont="1" applyBorder="1" applyAlignment="1">
      <alignment horizontal="center" vertical="center" wrapText="1"/>
    </xf>
    <xf numFmtId="169" fontId="3" fillId="0" borderId="5" xfId="1" applyNumberFormat="1" applyFont="1" applyBorder="1" applyAlignment="1">
      <alignment horizontal="center" vertical="center" wrapText="1"/>
    </xf>
    <xf numFmtId="0" fontId="3" fillId="7" borderId="11" xfId="7847" applyFont="1" applyFill="1" applyBorder="1" applyAlignment="1">
      <alignment horizontal="center" vertical="center"/>
    </xf>
    <xf numFmtId="169" fontId="3" fillId="0" borderId="5" xfId="1" applyNumberFormat="1" applyFont="1" applyBorder="1" applyAlignment="1">
      <alignment horizontal="center" wrapText="1"/>
    </xf>
    <xf numFmtId="0" fontId="3" fillId="7" borderId="11" xfId="7847" applyFont="1" applyFill="1" applyBorder="1" applyAlignment="1">
      <alignment horizontal="left" vertical="center"/>
    </xf>
    <xf numFmtId="169" fontId="3" fillId="0" borderId="5" xfId="1" applyNumberFormat="1" applyFont="1" applyBorder="1" applyAlignment="1">
      <alignment horizontal="center" vertical="center"/>
    </xf>
    <xf numFmtId="0" fontId="3" fillId="0" borderId="5" xfId="7847" applyFont="1" applyBorder="1" applyAlignment="1">
      <alignment horizontal="center" vertical="center" wrapText="1"/>
    </xf>
    <xf numFmtId="0" fontId="3" fillId="0" borderId="5" xfId="7847" applyFont="1" applyBorder="1" applyAlignment="1">
      <alignment horizontal="center"/>
    </xf>
    <xf numFmtId="169" fontId="3" fillId="0" borderId="5" xfId="1" applyNumberFormat="1" applyFont="1" applyBorder="1" applyAlignment="1">
      <alignment horizontal="center"/>
    </xf>
    <xf numFmtId="169" fontId="0" fillId="0" borderId="5" xfId="1" applyNumberFormat="1" applyFont="1" applyBorder="1" applyAlignment="1">
      <alignment horizontal="center"/>
    </xf>
    <xf numFmtId="0" fontId="26" fillId="0" borderId="5" xfId="7847" applyBorder="1" applyAlignment="1">
      <alignment vertical="center" wrapText="1"/>
    </xf>
    <xf numFmtId="169" fontId="0" fillId="0" borderId="5" xfId="1" applyNumberFormat="1" applyFont="1" applyBorder="1" applyAlignment="1">
      <alignment horizontal="center" vertical="center"/>
    </xf>
    <xf numFmtId="0" fontId="26" fillId="0" borderId="0" xfId="7847" applyAlignment="1">
      <alignment horizontal="center" vertical="center"/>
    </xf>
    <xf numFmtId="0" fontId="26" fillId="0" borderId="0" xfId="7847" applyAlignment="1">
      <alignment horizontal="center"/>
    </xf>
    <xf numFmtId="0" fontId="26" fillId="8" borderId="12" xfId="7847" applyFill="1" applyBorder="1"/>
    <xf numFmtId="0" fontId="3" fillId="9" borderId="13" xfId="0" applyFont="1" applyFill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170" fontId="3" fillId="0" borderId="0" xfId="1" applyNumberFormat="1" applyFont="1" applyAlignment="1">
      <alignment horizontal="center" vertical="center"/>
    </xf>
    <xf numFmtId="0" fontId="2" fillId="7" borderId="11" xfId="7757" applyFont="1" applyFill="1" applyBorder="1" applyAlignment="1">
      <alignment horizontal="center" vertical="center" wrapText="1"/>
    </xf>
    <xf numFmtId="170" fontId="2" fillId="0" borderId="5" xfId="1" applyNumberFormat="1" applyFont="1" applyBorder="1" applyAlignment="1">
      <alignment horizontal="center" vertical="center" wrapText="1"/>
    </xf>
    <xf numFmtId="0" fontId="3" fillId="0" borderId="5" xfId="7757" applyFont="1" applyBorder="1" applyAlignment="1">
      <alignment horizontal="center" vertical="center"/>
    </xf>
    <xf numFmtId="0" fontId="3" fillId="0" borderId="5" xfId="7757" applyFont="1" applyBorder="1" applyAlignment="1">
      <alignment vertical="center" wrapText="1"/>
    </xf>
    <xf numFmtId="170" fontId="3" fillId="0" borderId="5" xfId="1" applyNumberFormat="1" applyFont="1" applyBorder="1" applyAlignment="1">
      <alignment horizontal="center" vertical="center"/>
    </xf>
    <xf numFmtId="0" fontId="2" fillId="0" borderId="5" xfId="7757" applyFont="1" applyBorder="1" applyAlignment="1">
      <alignment horizontal="center" vertical="center"/>
    </xf>
    <xf numFmtId="0" fontId="3" fillId="0" borderId="5" xfId="7757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70" fontId="3" fillId="0" borderId="0" xfId="1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167" fontId="3" fillId="7" borderId="11" xfId="0" applyNumberFormat="1" applyFont="1" applyFill="1" applyBorder="1" applyAlignment="1">
      <alignment horizontal="center" vertical="center" wrapText="1"/>
    </xf>
    <xf numFmtId="167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horizontal="center" vertical="center"/>
    </xf>
    <xf numFmtId="0" fontId="5" fillId="0" borderId="0" xfId="0" applyFont="1"/>
    <xf numFmtId="167" fontId="2" fillId="0" borderId="14" xfId="0" applyNumberFormat="1" applyFont="1" applyBorder="1" applyAlignment="1">
      <alignment horizontal="center" vertical="center" wrapText="1"/>
    </xf>
    <xf numFmtId="0" fontId="2" fillId="0" borderId="5" xfId="7912" applyFont="1" applyBorder="1" applyAlignment="1">
      <alignment vertical="center" wrapText="1"/>
    </xf>
    <xf numFmtId="0" fontId="2" fillId="0" borderId="5" xfId="7912" applyFont="1" applyBorder="1" applyAlignment="1">
      <alignment horizontal="center" vertical="center" wrapText="1"/>
    </xf>
    <xf numFmtId="167" fontId="2" fillId="0" borderId="7" xfId="0" applyNumberFormat="1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0" fontId="3" fillId="0" borderId="5" xfId="7912" applyFont="1" applyBorder="1" applyAlignment="1">
      <alignment horizontal="center" vertical="center"/>
    </xf>
    <xf numFmtId="0" fontId="3" fillId="0" borderId="5" xfId="7849" applyFont="1" applyBorder="1" applyAlignment="1">
      <alignment vertical="center" wrapText="1"/>
    </xf>
    <xf numFmtId="0" fontId="3" fillId="0" borderId="5" xfId="7849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0" fontId="6" fillId="0" borderId="5" xfId="7757" applyFont="1" applyBorder="1" applyAlignment="1">
      <alignment horizontal="left" vertical="center"/>
    </xf>
    <xf numFmtId="0" fontId="6" fillId="0" borderId="7" xfId="7757" applyFont="1" applyBorder="1" applyAlignment="1">
      <alignment horizontal="center" vertical="center"/>
    </xf>
    <xf numFmtId="167" fontId="6" fillId="0" borderId="9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167" fontId="2" fillId="0" borderId="16" xfId="0" applyNumberFormat="1" applyFont="1" applyBorder="1" applyAlignment="1">
      <alignment horizontal="center" vertical="center" wrapText="1"/>
    </xf>
    <xf numFmtId="0" fontId="2" fillId="0" borderId="7" xfId="7849" applyFont="1" applyBorder="1" applyAlignment="1">
      <alignment horizontal="center" vertical="center" wrapText="1"/>
    </xf>
    <xf numFmtId="0" fontId="2" fillId="0" borderId="8" xfId="7849" applyFont="1" applyBorder="1" applyAlignment="1">
      <alignment horizontal="center" vertical="center" wrapText="1"/>
    </xf>
    <xf numFmtId="0" fontId="2" fillId="0" borderId="5" xfId="7849" applyFont="1" applyBorder="1" applyAlignment="1">
      <alignment vertical="center" wrapText="1"/>
    </xf>
    <xf numFmtId="0" fontId="2" fillId="0" borderId="5" xfId="7849" applyFont="1" applyBorder="1" applyAlignment="1">
      <alignment horizontal="center" vertical="center" wrapText="1"/>
    </xf>
    <xf numFmtId="0" fontId="3" fillId="0" borderId="5" xfId="7849" applyFont="1" applyBorder="1" applyAlignment="1">
      <alignment horizontal="center" vertical="center" wrapText="1"/>
    </xf>
    <xf numFmtId="0" fontId="3" fillId="0" borderId="6" xfId="7849" applyFont="1" applyBorder="1" applyAlignment="1">
      <alignment horizontal="center" vertical="center"/>
    </xf>
    <xf numFmtId="0" fontId="3" fillId="0" borderId="6" xfId="7849" applyFont="1" applyBorder="1" applyAlignment="1">
      <alignment vertical="center" wrapText="1"/>
    </xf>
    <xf numFmtId="0" fontId="3" fillId="0" borderId="6" xfId="7849" applyFont="1" applyBorder="1" applyAlignment="1">
      <alignment horizontal="center" vertical="center" wrapText="1"/>
    </xf>
    <xf numFmtId="167" fontId="3" fillId="0" borderId="14" xfId="0" applyNumberFormat="1" applyFont="1" applyBorder="1" applyAlignment="1">
      <alignment horizontal="center" vertical="center" wrapText="1"/>
    </xf>
    <xf numFmtId="0" fontId="6" fillId="0" borderId="5" xfId="7849" applyFont="1" applyBorder="1" applyAlignment="1">
      <alignment horizontal="center" vertical="center"/>
    </xf>
    <xf numFmtId="0" fontId="6" fillId="0" borderId="5" xfId="7849" applyFont="1" applyBorder="1" applyAlignment="1">
      <alignment vertical="center" wrapText="1"/>
    </xf>
    <xf numFmtId="0" fontId="6" fillId="0" borderId="5" xfId="7757" applyFont="1" applyBorder="1" applyAlignment="1">
      <alignment horizontal="center" vertical="center"/>
    </xf>
    <xf numFmtId="167" fontId="6" fillId="0" borderId="5" xfId="0" applyNumberFormat="1" applyFont="1" applyBorder="1" applyAlignment="1">
      <alignment horizontal="center" vertical="center" wrapText="1"/>
    </xf>
    <xf numFmtId="0" fontId="6" fillId="0" borderId="0" xfId="7849" applyFont="1" applyAlignment="1">
      <alignment horizontal="center" vertical="center"/>
    </xf>
    <xf numFmtId="0" fontId="6" fillId="0" borderId="0" xfId="7849" applyFont="1" applyAlignment="1">
      <alignment vertical="center" wrapText="1"/>
    </xf>
    <xf numFmtId="0" fontId="6" fillId="0" borderId="0" xfId="7849" applyFont="1" applyAlignment="1">
      <alignment horizontal="center" vertical="center" wrapText="1"/>
    </xf>
    <xf numFmtId="0" fontId="6" fillId="0" borderId="0" xfId="7757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0" fontId="2" fillId="0" borderId="0" xfId="7849" applyFont="1" applyAlignment="1">
      <alignment horizontal="center" vertical="center" wrapText="1"/>
    </xf>
    <xf numFmtId="0" fontId="3" fillId="0" borderId="15" xfId="7849" applyFont="1" applyBorder="1" applyAlignment="1">
      <alignment horizontal="center" vertical="center"/>
    </xf>
    <xf numFmtId="0" fontId="3" fillId="0" borderId="15" xfId="7849" applyFont="1" applyBorder="1" applyAlignment="1">
      <alignment vertical="center" wrapText="1"/>
    </xf>
    <xf numFmtId="167" fontId="3" fillId="0" borderId="15" xfId="0" applyNumberFormat="1" applyFont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0" fontId="3" fillId="0" borderId="0" xfId="7849" applyFont="1" applyAlignment="1">
      <alignment horizontal="center" vertical="center"/>
    </xf>
    <xf numFmtId="0" fontId="3" fillId="0" borderId="0" xfId="7849" applyFont="1" applyAlignment="1">
      <alignment vertical="center" wrapText="1"/>
    </xf>
    <xf numFmtId="0" fontId="3" fillId="0" borderId="0" xfId="7849" applyFont="1" applyAlignment="1">
      <alignment horizontal="center" vertical="center" wrapText="1"/>
    </xf>
    <xf numFmtId="0" fontId="3" fillId="0" borderId="0" xfId="7757" applyFont="1" applyAlignment="1">
      <alignment horizontal="center" vertical="center"/>
    </xf>
    <xf numFmtId="0" fontId="3" fillId="0" borderId="5" xfId="7906" applyFont="1" applyBorder="1" applyAlignment="1">
      <alignment horizontal="center" vertical="center" wrapText="1"/>
    </xf>
    <xf numFmtId="0" fontId="6" fillId="0" borderId="5" xfId="7757" applyFont="1" applyBorder="1" applyAlignment="1">
      <alignment vertical="center" wrapText="1"/>
    </xf>
    <xf numFmtId="0" fontId="2" fillId="0" borderId="5" xfId="7757" applyFont="1" applyBorder="1" applyAlignment="1">
      <alignment vertical="center"/>
    </xf>
    <xf numFmtId="0" fontId="6" fillId="0" borderId="5" xfId="7757" applyFont="1" applyBorder="1" applyAlignment="1">
      <alignment horizontal="center" vertical="center" wrapText="1"/>
    </xf>
    <xf numFmtId="0" fontId="6" fillId="0" borderId="15" xfId="7757" applyFont="1" applyBorder="1" applyAlignment="1">
      <alignment horizontal="center" vertical="center"/>
    </xf>
    <xf numFmtId="0" fontId="3" fillId="0" borderId="6" xfId="7757" applyFont="1" applyBorder="1" applyAlignment="1">
      <alignment horizontal="center" vertical="center"/>
    </xf>
    <xf numFmtId="0" fontId="3" fillId="0" borderId="15" xfId="7757" applyFont="1" applyBorder="1" applyAlignment="1">
      <alignment horizontal="center" vertical="center"/>
    </xf>
    <xf numFmtId="0" fontId="3" fillId="0" borderId="5" xfId="7912" applyFont="1" applyBorder="1" applyAlignment="1">
      <alignment vertical="center" wrapText="1"/>
    </xf>
    <xf numFmtId="0" fontId="3" fillId="0" borderId="5" xfId="7912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9" xfId="7849" applyFont="1" applyBorder="1" applyAlignment="1">
      <alignment horizontal="center" vertical="center" wrapText="1"/>
    </xf>
    <xf numFmtId="0" fontId="3" fillId="0" borderId="5" xfId="7948" applyFont="1" applyBorder="1" applyAlignment="1">
      <alignment vertical="center" wrapText="1"/>
    </xf>
    <xf numFmtId="0" fontId="3" fillId="0" borderId="5" xfId="7948" applyFont="1" applyBorder="1" applyAlignment="1">
      <alignment horizontal="center" vertical="center" wrapText="1"/>
    </xf>
    <xf numFmtId="0" fontId="3" fillId="0" borderId="5" xfId="7948" applyFont="1" applyBorder="1" applyAlignment="1">
      <alignment horizontal="center" vertical="center"/>
    </xf>
    <xf numFmtId="0" fontId="3" fillId="0" borderId="6" xfId="7948" applyFont="1" applyBorder="1" applyAlignment="1">
      <alignment vertical="center" wrapText="1"/>
    </xf>
    <xf numFmtId="0" fontId="3" fillId="0" borderId="6" xfId="7948" applyFont="1" applyBorder="1" applyAlignment="1">
      <alignment horizontal="center" vertical="center" wrapText="1"/>
    </xf>
    <xf numFmtId="0" fontId="3" fillId="0" borderId="6" xfId="7948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7" fontId="2" fillId="0" borderId="17" xfId="0" applyNumberFormat="1" applyFont="1" applyBorder="1" applyAlignment="1">
      <alignment horizontal="center" vertical="center" wrapText="1"/>
    </xf>
    <xf numFmtId="0" fontId="6" fillId="0" borderId="15" xfId="7849" applyFont="1" applyBorder="1" applyAlignment="1">
      <alignment vertical="center" wrapText="1"/>
    </xf>
    <xf numFmtId="167" fontId="6" fillId="0" borderId="18" xfId="0" applyNumberFormat="1" applyFont="1" applyBorder="1" applyAlignment="1">
      <alignment horizontal="center" vertical="center" wrapText="1"/>
    </xf>
    <xf numFmtId="167" fontId="3" fillId="0" borderId="16" xfId="0" applyNumberFormat="1" applyFont="1" applyBorder="1" applyAlignment="1">
      <alignment horizontal="center" vertical="center" wrapText="1"/>
    </xf>
    <xf numFmtId="0" fontId="2" fillId="0" borderId="14" xfId="7849" applyFont="1" applyBorder="1" applyAlignment="1">
      <alignment horizontal="center" vertical="center" wrapText="1"/>
    </xf>
    <xf numFmtId="0" fontId="2" fillId="0" borderId="19" xfId="7849" applyFont="1" applyBorder="1" applyAlignment="1">
      <alignment horizontal="center" vertical="center" wrapText="1"/>
    </xf>
    <xf numFmtId="167" fontId="2" fillId="0" borderId="2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67" fontId="3" fillId="0" borderId="5" xfId="1" applyNumberFormat="1" applyFont="1" applyBorder="1" applyAlignment="1">
      <alignment horizontal="center" vertical="center"/>
    </xf>
    <xf numFmtId="0" fontId="6" fillId="0" borderId="6" xfId="7849" applyFont="1" applyBorder="1" applyAlignment="1">
      <alignment horizontal="center" vertical="center"/>
    </xf>
    <xf numFmtId="0" fontId="6" fillId="0" borderId="16" xfId="7849" applyFont="1" applyBorder="1" applyAlignment="1">
      <alignment horizontal="center" vertical="center"/>
    </xf>
    <xf numFmtId="0" fontId="6" fillId="0" borderId="21" xfId="7849" applyFont="1" applyBorder="1" applyAlignment="1">
      <alignment vertical="center" wrapText="1"/>
    </xf>
    <xf numFmtId="0" fontId="6" fillId="0" borderId="21" xfId="7849" applyFont="1" applyBorder="1" applyAlignment="1">
      <alignment horizontal="center" vertical="center" wrapText="1"/>
    </xf>
    <xf numFmtId="0" fontId="6" fillId="0" borderId="21" xfId="7757" applyFont="1" applyBorder="1" applyAlignment="1">
      <alignment horizontal="center" vertical="center"/>
    </xf>
    <xf numFmtId="167" fontId="3" fillId="0" borderId="21" xfId="0" applyNumberFormat="1" applyFont="1" applyBorder="1" applyAlignment="1">
      <alignment horizontal="center" vertical="center" wrapText="1"/>
    </xf>
    <xf numFmtId="0" fontId="6" fillId="0" borderId="5" xfId="7757" applyFont="1" applyBorder="1" applyAlignment="1">
      <alignment vertical="center"/>
    </xf>
    <xf numFmtId="0" fontId="3" fillId="0" borderId="5" xfId="7757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67" fontId="3" fillId="0" borderId="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0" fontId="6" fillId="0" borderId="5" xfId="7849" applyFont="1" applyBorder="1" applyAlignment="1">
      <alignment horizontal="center" vertical="center" wrapText="1"/>
    </xf>
    <xf numFmtId="167" fontId="3" fillId="0" borderId="5" xfId="7849" applyNumberFormat="1" applyFont="1" applyBorder="1" applyAlignment="1">
      <alignment horizontal="center" vertical="center" wrapText="1"/>
    </xf>
    <xf numFmtId="0" fontId="3" fillId="0" borderId="5" xfId="7951" applyFont="1" applyBorder="1" applyAlignment="1">
      <alignment vertical="center" wrapText="1"/>
    </xf>
    <xf numFmtId="0" fontId="3" fillId="0" borderId="5" xfId="7951" applyFont="1" applyBorder="1" applyAlignment="1">
      <alignment horizontal="center" vertical="center"/>
    </xf>
    <xf numFmtId="0" fontId="3" fillId="0" borderId="6" xfId="7951" applyFont="1" applyBorder="1" applyAlignment="1">
      <alignment horizontal="center" vertical="center"/>
    </xf>
    <xf numFmtId="0" fontId="3" fillId="0" borderId="6" xfId="7757" applyFont="1" applyBorder="1" applyAlignment="1">
      <alignment vertical="center"/>
    </xf>
    <xf numFmtId="0" fontId="3" fillId="0" borderId="6" xfId="7757" applyFont="1" applyBorder="1" applyAlignment="1">
      <alignment vertical="center" wrapText="1"/>
    </xf>
    <xf numFmtId="0" fontId="2" fillId="0" borderId="22" xfId="7757" applyFont="1" applyBorder="1" applyAlignment="1">
      <alignment horizontal="center" vertical="center"/>
    </xf>
    <xf numFmtId="0" fontId="2" fillId="0" borderId="16" xfId="7849" applyFont="1" applyBorder="1" applyAlignment="1">
      <alignment horizontal="center" vertical="center" wrapText="1"/>
    </xf>
    <xf numFmtId="0" fontId="2" fillId="0" borderId="21" xfId="7849" applyFont="1" applyBorder="1" applyAlignment="1">
      <alignment horizontal="center" vertical="center" wrapText="1"/>
    </xf>
    <xf numFmtId="0" fontId="2" fillId="0" borderId="7" xfId="7849" applyFont="1" applyBorder="1" applyAlignment="1">
      <alignment vertical="center" wrapText="1"/>
    </xf>
    <xf numFmtId="0" fontId="3" fillId="0" borderId="7" xfId="7849" applyFont="1" applyBorder="1" applyAlignment="1">
      <alignment horizontal="left" vertical="center" wrapText="1"/>
    </xf>
    <xf numFmtId="0" fontId="3" fillId="0" borderId="8" xfId="7849" applyFont="1" applyBorder="1" applyAlignment="1">
      <alignment horizontal="center" vertical="center" wrapText="1"/>
    </xf>
    <xf numFmtId="0" fontId="3" fillId="0" borderId="19" xfId="7849" applyFont="1" applyBorder="1" applyAlignment="1">
      <alignment horizontal="center" vertical="center" wrapText="1"/>
    </xf>
    <xf numFmtId="167" fontId="6" fillId="0" borderId="8" xfId="7849" applyNumberFormat="1" applyFont="1" applyBorder="1" applyAlignment="1">
      <alignment horizontal="center" vertical="center" wrapText="1"/>
    </xf>
    <xf numFmtId="167" fontId="2" fillId="0" borderId="5" xfId="7849" applyNumberFormat="1" applyFont="1" applyBorder="1" applyAlignment="1">
      <alignment horizontal="center" vertical="center" wrapText="1"/>
    </xf>
    <xf numFmtId="167" fontId="6" fillId="0" borderId="5" xfId="7849" applyNumberFormat="1" applyFont="1" applyBorder="1" applyAlignment="1">
      <alignment horizontal="center" vertical="center" wrapText="1"/>
    </xf>
    <xf numFmtId="167" fontId="3" fillId="0" borderId="9" xfId="7849" applyNumberFormat="1" applyFont="1" applyBorder="1" applyAlignment="1">
      <alignment horizontal="center" vertical="center" wrapText="1"/>
    </xf>
    <xf numFmtId="0" fontId="2" fillId="0" borderId="6" xfId="7849" applyFont="1" applyBorder="1" applyAlignment="1">
      <alignment vertical="center" wrapText="1"/>
    </xf>
    <xf numFmtId="0" fontId="2" fillId="0" borderId="22" xfId="7849" applyFont="1" applyBorder="1" applyAlignment="1">
      <alignment horizontal="center" vertical="center" wrapText="1"/>
    </xf>
    <xf numFmtId="0" fontId="2" fillId="0" borderId="16" xfId="7849" applyFont="1" applyBorder="1" applyAlignment="1">
      <alignment vertical="center" wrapText="1"/>
    </xf>
    <xf numFmtId="0" fontId="2" fillId="0" borderId="21" xfId="7849" applyFont="1" applyBorder="1" applyAlignment="1">
      <alignment vertical="center" wrapText="1"/>
    </xf>
    <xf numFmtId="167" fontId="2" fillId="0" borderId="2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7849" applyFont="1" applyBorder="1" applyAlignment="1">
      <alignment horizontal="center" vertical="center" wrapText="1"/>
    </xf>
    <xf numFmtId="0" fontId="3" fillId="0" borderId="5" xfId="7849" applyFont="1" applyBorder="1" applyAlignment="1">
      <alignment horizontal="left" vertical="center" wrapText="1"/>
    </xf>
    <xf numFmtId="0" fontId="2" fillId="0" borderId="15" xfId="7849" applyFont="1" applyBorder="1" applyAlignment="1">
      <alignment horizontal="center" vertical="center" wrapText="1"/>
    </xf>
    <xf numFmtId="0" fontId="6" fillId="0" borderId="5" xfId="7849" applyFont="1" applyBorder="1" applyAlignment="1">
      <alignment vertical="center"/>
    </xf>
    <xf numFmtId="0" fontId="3" fillId="0" borderId="5" xfId="7849" applyFont="1" applyBorder="1" applyAlignment="1">
      <alignment vertical="center"/>
    </xf>
    <xf numFmtId="167" fontId="3" fillId="0" borderId="8" xfId="0" applyNumberFormat="1" applyFont="1" applyBorder="1" applyAlignment="1">
      <alignment horizontal="center" vertical="center" wrapText="1"/>
    </xf>
    <xf numFmtId="0" fontId="2" fillId="0" borderId="5" xfId="7757" applyFont="1" applyBorder="1" applyAlignment="1">
      <alignment vertical="center" wrapText="1"/>
    </xf>
    <xf numFmtId="0" fontId="3" fillId="0" borderId="5" xfId="7791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3" fillId="0" borderId="5" xfId="0" applyFont="1" applyBorder="1"/>
    <xf numFmtId="0" fontId="2" fillId="0" borderId="15" xfId="7757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5" xfId="7757" applyNumberFormat="1" applyFont="1" applyBorder="1" applyAlignment="1">
      <alignment vertical="center" wrapText="1"/>
    </xf>
    <xf numFmtId="49" fontId="2" fillId="0" borderId="5" xfId="7757" applyNumberFormat="1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15" xfId="7757" applyFont="1" applyBorder="1" applyAlignment="1">
      <alignment horizontal="center" vertical="center" wrapText="1"/>
    </xf>
    <xf numFmtId="49" fontId="2" fillId="0" borderId="5" xfId="7757" applyNumberFormat="1" applyFont="1" applyBorder="1" applyAlignment="1">
      <alignment vertical="center"/>
    </xf>
    <xf numFmtId="49" fontId="2" fillId="0" borderId="5" xfId="7757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5" xfId="7757" applyFont="1" applyBorder="1" applyAlignment="1">
      <alignment horizontal="justify" vertical="center" wrapText="1"/>
    </xf>
    <xf numFmtId="1" fontId="3" fillId="0" borderId="5" xfId="7757" applyNumberFormat="1" applyFont="1" applyBorder="1" applyAlignment="1">
      <alignment horizontal="center" vertical="center" wrapText="1"/>
    </xf>
    <xf numFmtId="0" fontId="3" fillId="0" borderId="5" xfId="7912" applyFont="1" applyBorder="1" applyAlignment="1">
      <alignment horizontal="left" vertical="center" wrapText="1"/>
    </xf>
    <xf numFmtId="167" fontId="3" fillId="0" borderId="7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5" xfId="7849" applyFont="1" applyBorder="1" applyAlignment="1">
      <alignment vertical="center" wrapText="1"/>
    </xf>
    <xf numFmtId="0" fontId="7" fillId="0" borderId="5" xfId="7757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7" fontId="0" fillId="0" borderId="5" xfId="0" applyNumberFormat="1" applyBorder="1" applyAlignment="1">
      <alignment horizontal="center" vertical="center" wrapText="1"/>
    </xf>
    <xf numFmtId="167" fontId="4" fillId="0" borderId="16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7" fontId="2" fillId="0" borderId="5" xfId="1" applyNumberFormat="1" applyFont="1" applyBorder="1" applyAlignment="1">
      <alignment horizontal="center" vertical="center"/>
    </xf>
    <xf numFmtId="9" fontId="3" fillId="0" borderId="0" xfId="2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7" fontId="3" fillId="0" borderId="5" xfId="0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3" fillId="7" borderId="11" xfId="0" applyFont="1" applyFill="1" applyBorder="1" applyAlignment="1">
      <alignment horizontal="left" vertical="center" wrapText="1"/>
    </xf>
    <xf numFmtId="0" fontId="3" fillId="7" borderId="11" xfId="7757" applyFont="1" applyFill="1" applyBorder="1" applyAlignment="1">
      <alignment horizontal="center" vertical="center" wrapText="1"/>
    </xf>
    <xf numFmtId="0" fontId="9" fillId="0" borderId="0" xfId="3" applyFont="1" applyAlignment="1">
      <alignment vertical="center"/>
    </xf>
    <xf numFmtId="0" fontId="3" fillId="7" borderId="11" xfId="0" applyFont="1" applyFill="1" applyBorder="1" applyAlignment="1">
      <alignment horizontal="left" vertical="top" wrapText="1"/>
    </xf>
    <xf numFmtId="0" fontId="3" fillId="0" borderId="5" xfId="7849" applyFont="1" applyBorder="1" applyAlignment="1">
      <alignment vertical="top" wrapText="1"/>
    </xf>
    <xf numFmtId="0" fontId="3" fillId="0" borderId="5" xfId="7757" applyFont="1" applyBorder="1" applyAlignment="1">
      <alignment vertical="top" wrapText="1"/>
    </xf>
    <xf numFmtId="0" fontId="3" fillId="0" borderId="5" xfId="0" applyFont="1" applyBorder="1" applyAlignment="1">
      <alignment horizontal="left" vertical="top"/>
    </xf>
    <xf numFmtId="0" fontId="3" fillId="0" borderId="5" xfId="7757" applyFont="1" applyBorder="1" applyAlignment="1">
      <alignment horizontal="left" vertical="top" wrapText="1"/>
    </xf>
    <xf numFmtId="0" fontId="10" fillId="0" borderId="0" xfId="3" applyAlignment="1">
      <alignment vertical="center"/>
    </xf>
    <xf numFmtId="0" fontId="11" fillId="0" borderId="0" xfId="0" applyFont="1"/>
    <xf numFmtId="0" fontId="3" fillId="0" borderId="7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7757" applyFont="1" applyBorder="1" applyAlignment="1">
      <alignment horizontal="left" vertical="center" wrapText="1"/>
    </xf>
    <xf numFmtId="0" fontId="3" fillId="0" borderId="6" xfId="1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7" fontId="6" fillId="0" borderId="15" xfId="0" applyNumberFormat="1" applyFont="1" applyBorder="1" applyAlignment="1">
      <alignment horizontal="center" vertical="center" wrapText="1"/>
    </xf>
    <xf numFmtId="167" fontId="2" fillId="0" borderId="15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7757" applyFont="1" applyAlignment="1">
      <alignment horizontal="left" vertical="center" wrapText="1"/>
    </xf>
    <xf numFmtId="0" fontId="3" fillId="0" borderId="0" xfId="7757" applyFont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0" fontId="2" fillId="0" borderId="0" xfId="0" applyFont="1"/>
    <xf numFmtId="49" fontId="2" fillId="0" borderId="0" xfId="7757" applyNumberFormat="1" applyFont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/>
    </xf>
    <xf numFmtId="0" fontId="3" fillId="0" borderId="8" xfId="7757" applyFont="1" applyBorder="1" applyAlignment="1">
      <alignment horizontal="center" vertical="center" wrapText="1"/>
    </xf>
    <xf numFmtId="0" fontId="3" fillId="0" borderId="5" xfId="7760" applyFont="1" applyBorder="1" applyAlignment="1">
      <alignment horizontal="left" vertical="center" wrapText="1"/>
    </xf>
    <xf numFmtId="167" fontId="3" fillId="0" borderId="9" xfId="0" applyNumberFormat="1" applyFont="1" applyBorder="1" applyAlignment="1">
      <alignment horizontal="center" vertical="center"/>
    </xf>
    <xf numFmtId="0" fontId="3" fillId="0" borderId="8" xfId="7757" applyFont="1" applyBorder="1" applyAlignment="1">
      <alignment horizontal="left" vertical="center" wrapText="1"/>
    </xf>
    <xf numFmtId="0" fontId="3" fillId="0" borderId="9" xfId="7757" applyFont="1" applyBorder="1" applyAlignment="1">
      <alignment horizontal="center" vertical="center" wrapText="1"/>
    </xf>
    <xf numFmtId="0" fontId="3" fillId="0" borderId="5" xfId="4" applyFont="1" applyBorder="1" applyAlignment="1">
      <alignment horizontal="left" vertical="center" wrapText="1"/>
    </xf>
    <xf numFmtId="0" fontId="3" fillId="0" borderId="5" xfId="7841" applyFont="1" applyBorder="1" applyAlignment="1">
      <alignment horizontal="left" vertical="center" wrapText="1"/>
    </xf>
    <xf numFmtId="0" fontId="3" fillId="0" borderId="15" xfId="7757" applyFont="1" applyBorder="1" applyAlignment="1">
      <alignment horizontal="center" vertical="center" wrapText="1"/>
    </xf>
    <xf numFmtId="0" fontId="3" fillId="0" borderId="23" xfId="7757" applyFont="1" applyBorder="1" applyAlignment="1">
      <alignment horizontal="left" vertical="center" wrapText="1"/>
    </xf>
    <xf numFmtId="0" fontId="3" fillId="0" borderId="22" xfId="1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center" vertical="center"/>
    </xf>
    <xf numFmtId="0" fontId="3" fillId="0" borderId="7" xfId="7757" applyFont="1" applyBorder="1" applyAlignment="1">
      <alignment horizontal="center" vertical="center" wrapText="1"/>
    </xf>
    <xf numFmtId="0" fontId="3" fillId="0" borderId="5" xfId="7847" applyFont="1" applyBorder="1" applyAlignment="1">
      <alignment horizontal="left" vertical="center" wrapText="1"/>
    </xf>
    <xf numFmtId="1" fontId="3" fillId="0" borderId="5" xfId="7978" applyNumberFormat="1" applyFont="1" applyBorder="1" applyAlignment="1">
      <alignment horizontal="center" vertical="center" wrapText="1"/>
    </xf>
    <xf numFmtId="0" fontId="3" fillId="0" borderId="5" xfId="7784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7" fontId="3" fillId="0" borderId="9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right" vertical="center" wrapText="1"/>
    </xf>
    <xf numFmtId="167" fontId="3" fillId="8" borderId="12" xfId="0" applyNumberFormat="1" applyFont="1" applyFill="1" applyBorder="1" applyAlignment="1">
      <alignment horizontal="center" vertical="center" wrapText="1"/>
    </xf>
    <xf numFmtId="3" fontId="3" fillId="0" borderId="5" xfId="7757" applyNumberFormat="1" applyFont="1" applyBorder="1" applyAlignment="1">
      <alignment horizontal="center" vertical="center" wrapText="1"/>
    </xf>
    <xf numFmtId="0" fontId="34" fillId="0" borderId="24" xfId="7757" applyFont="1" applyBorder="1" applyAlignment="1">
      <alignment horizontal="center" vertical="center"/>
    </xf>
    <xf numFmtId="0" fontId="34" fillId="0" borderId="24" xfId="7757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3" xfId="0" applyBorder="1"/>
    <xf numFmtId="0" fontId="6" fillId="0" borderId="13" xfId="7757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3" fillId="0" borderId="13" xfId="0" applyNumberFormat="1" applyFont="1" applyBorder="1" applyAlignment="1">
      <alignment horizontal="center" vertical="center" wrapText="1"/>
    </xf>
    <xf numFmtId="167" fontId="2" fillId="0" borderId="13" xfId="1" applyNumberFormat="1" applyFont="1" applyBorder="1" applyAlignment="1">
      <alignment horizontal="center" vertical="center"/>
    </xf>
    <xf numFmtId="0" fontId="0" fillId="0" borderId="25" xfId="0" applyFill="1" applyBorder="1"/>
    <xf numFmtId="0" fontId="3" fillId="0" borderId="25" xfId="0" applyFont="1" applyFill="1" applyBorder="1" applyAlignment="1">
      <alignment horizontal="left" vertical="center" wrapText="1"/>
    </xf>
    <xf numFmtId="167" fontId="3" fillId="0" borderId="25" xfId="0" applyNumberFormat="1" applyFont="1" applyFill="1" applyBorder="1" applyAlignment="1">
      <alignment horizontal="center" vertical="center" wrapText="1"/>
    </xf>
    <xf numFmtId="167" fontId="2" fillId="0" borderId="25" xfId="1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0" fillId="0" borderId="25" xfId="0" applyFill="1" applyBorder="1" applyAlignment="1">
      <alignment wrapText="1"/>
    </xf>
    <xf numFmtId="0" fontId="3" fillId="0" borderId="25" xfId="7757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1" xfId="7757" applyFont="1" applyBorder="1" applyAlignment="1">
      <alignment horizontal="center" vertical="center"/>
    </xf>
    <xf numFmtId="0" fontId="3" fillId="0" borderId="11" xfId="7757" applyFont="1" applyBorder="1" applyAlignment="1">
      <alignment horizontal="left" vertical="center" wrapText="1"/>
    </xf>
    <xf numFmtId="0" fontId="2" fillId="0" borderId="11" xfId="7757" applyFont="1" applyBorder="1" applyAlignment="1">
      <alignment horizontal="center" vertical="center"/>
    </xf>
    <xf numFmtId="170" fontId="3" fillId="0" borderId="11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0" borderId="25" xfId="7757" applyFont="1" applyBorder="1" applyAlignment="1">
      <alignment horizontal="center" vertical="center"/>
    </xf>
    <xf numFmtId="167" fontId="3" fillId="0" borderId="25" xfId="1" applyNumberFormat="1" applyFont="1" applyBorder="1" applyAlignment="1">
      <alignment horizontal="center" vertical="center"/>
    </xf>
    <xf numFmtId="0" fontId="3" fillId="0" borderId="19" xfId="7757" applyFont="1" applyBorder="1" applyAlignment="1">
      <alignment horizontal="center" vertical="center" wrapText="1"/>
    </xf>
    <xf numFmtId="0" fontId="3" fillId="0" borderId="13" xfId="7757" applyFont="1" applyBorder="1" applyAlignment="1">
      <alignment horizontal="center" vertical="center" wrapText="1"/>
    </xf>
    <xf numFmtId="0" fontId="3" fillId="0" borderId="13" xfId="7757" applyFont="1" applyBorder="1" applyAlignment="1">
      <alignment horizontal="left" vertical="center" wrapText="1"/>
    </xf>
    <xf numFmtId="0" fontId="3" fillId="0" borderId="13" xfId="7784" applyFont="1" applyBorder="1" applyAlignment="1">
      <alignment horizontal="center" vertical="center"/>
    </xf>
    <xf numFmtId="0" fontId="3" fillId="0" borderId="6" xfId="7784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9" xfId="7757" applyFont="1" applyBorder="1" applyAlignment="1">
      <alignment horizontal="center" vertical="center"/>
    </xf>
    <xf numFmtId="167" fontId="3" fillId="0" borderId="17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15" xfId="7757" applyFont="1" applyBorder="1" applyAlignment="1">
      <alignment horizontal="left" vertical="center" wrapText="1"/>
    </xf>
    <xf numFmtId="167" fontId="3" fillId="0" borderId="15" xfId="0" applyNumberFormat="1" applyFont="1" applyBorder="1" applyAlignment="1">
      <alignment horizontal="center" vertical="center"/>
    </xf>
    <xf numFmtId="167" fontId="3" fillId="0" borderId="25" xfId="0" applyNumberFormat="1" applyFont="1" applyBorder="1" applyAlignment="1">
      <alignment horizontal="center" vertical="center"/>
    </xf>
    <xf numFmtId="0" fontId="3" fillId="0" borderId="11" xfId="7757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167" fontId="2" fillId="0" borderId="14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/>
    <xf numFmtId="0" fontId="3" fillId="0" borderId="25" xfId="0" applyFont="1" applyFill="1" applyBorder="1" applyAlignment="1">
      <alignment wrapText="1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6" fillId="0" borderId="15" xfId="7757" applyFont="1" applyFill="1" applyBorder="1" applyAlignment="1">
      <alignment horizontal="center" vertical="center"/>
    </xf>
    <xf numFmtId="167" fontId="6" fillId="0" borderId="15" xfId="0" applyNumberFormat="1" applyFont="1" applyFill="1" applyBorder="1" applyAlignment="1">
      <alignment horizontal="center" vertical="center" wrapText="1"/>
    </xf>
    <xf numFmtId="167" fontId="3" fillId="0" borderId="16" xfId="0" applyNumberFormat="1" applyFont="1" applyFill="1" applyBorder="1" applyAlignment="1">
      <alignment horizontal="center" vertical="center" wrapText="1"/>
    </xf>
    <xf numFmtId="167" fontId="2" fillId="0" borderId="15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167" fontId="2" fillId="0" borderId="7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0" fontId="3" fillId="0" borderId="25" xfId="7757" applyFont="1" applyFill="1" applyBorder="1" applyAlignment="1">
      <alignment horizontal="center" vertical="center" wrapText="1"/>
    </xf>
    <xf numFmtId="0" fontId="3" fillId="0" borderId="26" xfId="0" applyFont="1" applyFill="1" applyBorder="1"/>
    <xf numFmtId="0" fontId="3" fillId="0" borderId="6" xfId="7757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0" fontId="3" fillId="0" borderId="25" xfId="7757" applyFont="1" applyFill="1" applyBorder="1" applyAlignment="1">
      <alignment horizontal="left" vertical="center" wrapText="1"/>
    </xf>
    <xf numFmtId="0" fontId="34" fillId="0" borderId="25" xfId="7757" applyFont="1" applyFill="1" applyBorder="1" applyAlignment="1">
      <alignment horizontal="center" vertical="center"/>
    </xf>
    <xf numFmtId="0" fontId="34" fillId="0" borderId="24" xfId="7757" applyFont="1" applyFill="1" applyBorder="1" applyAlignment="1">
      <alignment horizontal="center" vertical="center" wrapText="1"/>
    </xf>
    <xf numFmtId="3" fontId="34" fillId="0" borderId="25" xfId="7757" applyNumberFormat="1" applyFont="1" applyFill="1" applyBorder="1" applyAlignment="1">
      <alignment horizontal="center" vertical="center" wrapText="1"/>
    </xf>
    <xf numFmtId="0" fontId="34" fillId="0" borderId="26" xfId="7757" applyFont="1" applyFill="1" applyBorder="1" applyAlignment="1">
      <alignment horizontal="center" vertical="center"/>
    </xf>
    <xf numFmtId="0" fontId="3" fillId="0" borderId="26" xfId="7757" applyFont="1" applyFill="1" applyBorder="1" applyAlignment="1">
      <alignment horizontal="left" vertical="center" wrapText="1"/>
    </xf>
    <xf numFmtId="0" fontId="3" fillId="0" borderId="26" xfId="7757" applyFont="1" applyFill="1" applyBorder="1" applyAlignment="1">
      <alignment horizontal="center" vertical="center" wrapText="1"/>
    </xf>
    <xf numFmtId="0" fontId="34" fillId="0" borderId="27" xfId="7757" applyFont="1" applyFill="1" applyBorder="1" applyAlignment="1">
      <alignment horizontal="center" vertical="center" wrapText="1"/>
    </xf>
    <xf numFmtId="3" fontId="34" fillId="0" borderId="26" xfId="7757" applyNumberFormat="1" applyFont="1" applyFill="1" applyBorder="1" applyAlignment="1">
      <alignment horizontal="center" vertical="center" wrapText="1"/>
    </xf>
    <xf numFmtId="0" fontId="34" fillId="0" borderId="25" xfId="7757" applyFont="1" applyFill="1" applyBorder="1" applyAlignment="1">
      <alignment horizontal="center" vertical="center" wrapText="1"/>
    </xf>
    <xf numFmtId="0" fontId="3" fillId="0" borderId="11" xfId="7757" applyFont="1" applyFill="1" applyBorder="1" applyAlignment="1">
      <alignment horizontal="center" vertical="center" wrapText="1"/>
    </xf>
    <xf numFmtId="0" fontId="3" fillId="0" borderId="11" xfId="7757" applyFont="1" applyFill="1" applyBorder="1" applyAlignment="1">
      <alignment horizontal="left" vertical="center" wrapText="1"/>
    </xf>
    <xf numFmtId="0" fontId="3" fillId="0" borderId="5" xfId="7757" applyFont="1" applyFill="1" applyBorder="1" applyAlignment="1">
      <alignment horizontal="center" vertical="center" wrapText="1"/>
    </xf>
    <xf numFmtId="0" fontId="3" fillId="0" borderId="11" xfId="1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0" fontId="3" fillId="0" borderId="5" xfId="7849" applyFont="1" applyFill="1" applyBorder="1" applyAlignment="1">
      <alignment horizontal="center" vertical="center"/>
    </xf>
    <xf numFmtId="0" fontId="3" fillId="0" borderId="11" xfId="7906" applyFont="1" applyFill="1" applyBorder="1" applyAlignment="1">
      <alignment horizontal="center"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wrapText="1"/>
    </xf>
    <xf numFmtId="167" fontId="2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6" xfId="7757" applyFont="1" applyBorder="1" applyAlignment="1">
      <alignment horizontal="center" vertical="center" wrapText="1"/>
    </xf>
    <xf numFmtId="0" fontId="2" fillId="0" borderId="21" xfId="7757" applyFont="1" applyBorder="1" applyAlignment="1">
      <alignment horizontal="center" vertical="center" wrapText="1"/>
    </xf>
    <xf numFmtId="0" fontId="2" fillId="0" borderId="18" xfId="7757" applyFont="1" applyBorder="1" applyAlignment="1">
      <alignment horizontal="center" vertical="center" wrapText="1"/>
    </xf>
    <xf numFmtId="0" fontId="2" fillId="0" borderId="7" xfId="7757" applyFont="1" applyBorder="1" applyAlignment="1">
      <alignment horizontal="center" vertical="center" wrapText="1"/>
    </xf>
    <xf numFmtId="0" fontId="2" fillId="0" borderId="8" xfId="7757" applyFont="1" applyBorder="1" applyAlignment="1">
      <alignment horizontal="center" vertical="center" wrapText="1"/>
    </xf>
    <xf numFmtId="0" fontId="2" fillId="0" borderId="9" xfId="7757" applyFont="1" applyBorder="1" applyAlignment="1">
      <alignment horizontal="center" vertical="center" wrapText="1"/>
    </xf>
    <xf numFmtId="0" fontId="13" fillId="0" borderId="19" xfId="7757" applyFont="1" applyBorder="1" applyAlignment="1">
      <alignment horizontal="center" vertical="center" wrapText="1"/>
    </xf>
    <xf numFmtId="49" fontId="33" fillId="10" borderId="7" xfId="0" applyNumberFormat="1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center" vertical="center" wrapText="1"/>
    </xf>
    <xf numFmtId="49" fontId="33" fillId="10" borderId="21" xfId="0" applyNumberFormat="1" applyFont="1" applyFill="1" applyBorder="1" applyAlignment="1">
      <alignment horizontal="center" vertical="center" wrapText="1"/>
    </xf>
    <xf numFmtId="49" fontId="33" fillId="10" borderId="18" xfId="0" applyNumberFormat="1" applyFont="1" applyFill="1" applyBorder="1" applyAlignment="1">
      <alignment horizontal="center" vertical="center" wrapText="1"/>
    </xf>
    <xf numFmtId="0" fontId="2" fillId="0" borderId="19" xfId="7757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/>
    </xf>
    <xf numFmtId="0" fontId="3" fillId="0" borderId="15" xfId="1" applyNumberFormat="1" applyFont="1" applyBorder="1" applyAlignment="1">
      <alignment horizontal="center" vertical="center"/>
    </xf>
    <xf numFmtId="0" fontId="2" fillId="0" borderId="7" xfId="7757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7757" applyFont="1" applyBorder="1" applyAlignment="1">
      <alignment horizontal="center" vertical="center"/>
    </xf>
    <xf numFmtId="0" fontId="2" fillId="0" borderId="9" xfId="7757" applyFont="1" applyBorder="1" applyAlignment="1">
      <alignment horizontal="center" vertical="center"/>
    </xf>
    <xf numFmtId="49" fontId="2" fillId="0" borderId="0" xfId="7757" applyNumberFormat="1" applyFont="1" applyAlignment="1">
      <alignment horizontal="center" vertical="center" wrapText="1"/>
    </xf>
    <xf numFmtId="0" fontId="2" fillId="0" borderId="5" xfId="7757" applyFont="1" applyBorder="1" applyAlignment="1">
      <alignment horizontal="center" vertical="center" wrapText="1"/>
    </xf>
    <xf numFmtId="0" fontId="2" fillId="0" borderId="6" xfId="7757" applyFont="1" applyBorder="1" applyAlignment="1">
      <alignment horizontal="center" vertical="center" wrapText="1"/>
    </xf>
    <xf numFmtId="0" fontId="2" fillId="0" borderId="15" xfId="7757" applyFont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center" vertical="center" wrapText="1"/>
    </xf>
    <xf numFmtId="0" fontId="2" fillId="0" borderId="15" xfId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7" xfId="7757" applyNumberFormat="1" applyFont="1" applyBorder="1" applyAlignment="1">
      <alignment horizontal="center" vertical="center" wrapText="1"/>
    </xf>
    <xf numFmtId="49" fontId="2" fillId="0" borderId="8" xfId="7757" applyNumberFormat="1" applyFont="1" applyBorder="1" applyAlignment="1">
      <alignment horizontal="center" vertical="center" wrapText="1"/>
    </xf>
    <xf numFmtId="49" fontId="2" fillId="0" borderId="17" xfId="7757" applyNumberFormat="1" applyFont="1" applyBorder="1" applyAlignment="1">
      <alignment horizontal="center" vertical="center" wrapText="1"/>
    </xf>
    <xf numFmtId="49" fontId="2" fillId="0" borderId="9" xfId="7757" applyNumberFormat="1" applyFont="1" applyBorder="1" applyAlignment="1">
      <alignment horizontal="center" vertical="center" wrapText="1"/>
    </xf>
    <xf numFmtId="49" fontId="2" fillId="0" borderId="7" xfId="7757" applyNumberFormat="1" applyFont="1" applyBorder="1" applyAlignment="1">
      <alignment horizontal="center" vertical="center"/>
    </xf>
    <xf numFmtId="49" fontId="2" fillId="0" borderId="8" xfId="7757" applyNumberFormat="1" applyFont="1" applyBorder="1" applyAlignment="1">
      <alignment horizontal="center" vertical="center"/>
    </xf>
    <xf numFmtId="49" fontId="2" fillId="0" borderId="9" xfId="7757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7849" applyFont="1" applyBorder="1" applyAlignment="1">
      <alignment horizontal="center" vertical="center" wrapText="1"/>
    </xf>
    <xf numFmtId="0" fontId="2" fillId="0" borderId="8" xfId="7849" applyFont="1" applyBorder="1" applyAlignment="1">
      <alignment horizontal="center" vertical="center" wrapText="1"/>
    </xf>
    <xf numFmtId="0" fontId="2" fillId="0" borderId="9" xfId="7849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8" xfId="7849" applyFont="1" applyBorder="1" applyAlignment="1">
      <alignment horizontal="center" vertical="center" wrapText="1"/>
    </xf>
    <xf numFmtId="0" fontId="2" fillId="0" borderId="19" xfId="7849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7849" applyFont="1" applyBorder="1" applyAlignment="1">
      <alignment horizontal="center" vertical="center" wrapText="1"/>
    </xf>
    <xf numFmtId="0" fontId="2" fillId="0" borderId="14" xfId="7849" applyFont="1" applyBorder="1" applyAlignment="1">
      <alignment horizontal="center" vertical="center" wrapText="1"/>
    </xf>
    <xf numFmtId="0" fontId="2" fillId="0" borderId="17" xfId="7849" applyFont="1" applyBorder="1" applyAlignment="1">
      <alignment horizontal="center" vertical="center" wrapText="1"/>
    </xf>
    <xf numFmtId="0" fontId="2" fillId="0" borderId="7" xfId="7757" applyFont="1" applyBorder="1" applyAlignment="1">
      <alignment horizontal="center" wrapText="1"/>
    </xf>
    <xf numFmtId="0" fontId="2" fillId="0" borderId="8" xfId="7757" applyFont="1" applyBorder="1" applyAlignment="1">
      <alignment horizontal="center" wrapText="1"/>
    </xf>
    <xf numFmtId="0" fontId="2" fillId="0" borderId="7" xfId="7912" applyFont="1" applyBorder="1" applyAlignment="1">
      <alignment horizontal="center" vertical="center" wrapText="1"/>
    </xf>
    <xf numFmtId="0" fontId="2" fillId="0" borderId="8" xfId="7912" applyFont="1" applyBorder="1" applyAlignment="1">
      <alignment horizontal="center" vertical="center" wrapText="1"/>
    </xf>
    <xf numFmtId="0" fontId="2" fillId="0" borderId="9" xfId="7912" applyFont="1" applyBorder="1" applyAlignment="1">
      <alignment horizontal="center" vertical="center" wrapText="1"/>
    </xf>
    <xf numFmtId="0" fontId="2" fillId="0" borderId="0" xfId="7849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7757" applyFont="1" applyBorder="1" applyAlignment="1">
      <alignment horizontal="center" vertical="center"/>
    </xf>
    <xf numFmtId="0" fontId="2" fillId="0" borderId="5" xfId="7847" applyFont="1" applyBorder="1" applyAlignment="1">
      <alignment horizontal="center" vertical="center" wrapText="1"/>
    </xf>
  </cellXfs>
  <cellStyles count="7980">
    <cellStyle name="Excel Built-in Normal" xfId="4"/>
    <cellStyle name="Excel Built-in Normal 2" xfId="5"/>
    <cellStyle name="Excel Built-in Normal 2 2" xfId="6"/>
    <cellStyle name="Excel Built-in Normal 2 2 2" xfId="7"/>
    <cellStyle name="Excel Built-in Normal 2 3" xfId="8"/>
    <cellStyle name="Excel Built-in Normal 3" xfId="9"/>
    <cellStyle name="Normal 2" xfId="10"/>
    <cellStyle name="Normal 2 2" xfId="11"/>
    <cellStyle name="Normal 2 2 2" xfId="12"/>
    <cellStyle name="Normal 2 2 2 2" xfId="13"/>
    <cellStyle name="Normal 2 2 3" xfId="14"/>
    <cellStyle name="Normal 2 3" xfId="15"/>
    <cellStyle name="Normal 3" xfId="16"/>
    <cellStyle name="Normal 3 2" xfId="17"/>
    <cellStyle name="Normal 4" xfId="18"/>
    <cellStyle name="Normal 4 2" xfId="19"/>
    <cellStyle name="Normalny_Boelsławiec WA40 oferta poprawiona 18% od MJZ" xfId="20"/>
    <cellStyle name="SAPBEXaggData" xfId="21"/>
    <cellStyle name="SAPBEXaggData 10" xfId="22"/>
    <cellStyle name="SAPBEXaggData 10 2" xfId="23"/>
    <cellStyle name="SAPBEXaggData 11" xfId="24"/>
    <cellStyle name="SAPBEXaggData 11 2" xfId="25"/>
    <cellStyle name="SAPBEXaggData 11 2 2" xfId="26"/>
    <cellStyle name="SAPBEXaggData 11 3" xfId="27"/>
    <cellStyle name="SAPBEXaggData 11 3 2" xfId="28"/>
    <cellStyle name="SAPBEXaggData 11 4" xfId="29"/>
    <cellStyle name="SAPBEXaggData 11 4 2" xfId="30"/>
    <cellStyle name="SAPBEXaggData 11 5" xfId="31"/>
    <cellStyle name="SAPBEXaggData 11 5 2" xfId="32"/>
    <cellStyle name="SAPBEXaggData 11 6" xfId="33"/>
    <cellStyle name="SAPBEXaggData 12" xfId="34"/>
    <cellStyle name="SAPBEXaggData 12 2" xfId="35"/>
    <cellStyle name="SAPBEXaggData 13" xfId="36"/>
    <cellStyle name="SAPBEXaggData 13 2" xfId="37"/>
    <cellStyle name="SAPBEXaggData 14" xfId="38"/>
    <cellStyle name="SAPBEXaggData 2" xfId="39"/>
    <cellStyle name="SAPBEXaggData 2 10" xfId="40"/>
    <cellStyle name="SAPBEXaggData 2 10 2" xfId="41"/>
    <cellStyle name="SAPBEXaggData 2 10 2 2" xfId="42"/>
    <cellStyle name="SAPBEXaggData 2 10 3" xfId="43"/>
    <cellStyle name="SAPBEXaggData 2 10 3 2" xfId="44"/>
    <cellStyle name="SAPBEXaggData 2 10 4" xfId="45"/>
    <cellStyle name="SAPBEXaggData 2 10 4 2" xfId="46"/>
    <cellStyle name="SAPBEXaggData 2 10 5" xfId="47"/>
    <cellStyle name="SAPBEXaggData 2 10 5 2" xfId="48"/>
    <cellStyle name="SAPBEXaggData 2 10 6" xfId="49"/>
    <cellStyle name="SAPBEXaggData 2 11" xfId="50"/>
    <cellStyle name="SAPBEXaggData 2 11 2" xfId="51"/>
    <cellStyle name="SAPBEXaggData 2 12" xfId="52"/>
    <cellStyle name="SAPBEXaggData 2 12 2" xfId="53"/>
    <cellStyle name="SAPBEXaggData 2 13" xfId="54"/>
    <cellStyle name="SAPBEXaggData 2 2" xfId="55"/>
    <cellStyle name="SAPBEXaggData 2 2 10" xfId="56"/>
    <cellStyle name="SAPBEXaggData 2 2 10 2" xfId="57"/>
    <cellStyle name="SAPBEXaggData 2 2 11" xfId="58"/>
    <cellStyle name="SAPBEXaggData 2 2 11 2" xfId="59"/>
    <cellStyle name="SAPBEXaggData 2 2 12" xfId="60"/>
    <cellStyle name="SAPBEXaggData 2 2 2" xfId="61"/>
    <cellStyle name="SAPBEXaggData 2 2 2 10" xfId="62"/>
    <cellStyle name="SAPBEXaggData 2 2 2 10 2" xfId="63"/>
    <cellStyle name="SAPBEXaggData 2 2 2 11" xfId="64"/>
    <cellStyle name="SAPBEXaggData 2 2 2 2" xfId="65"/>
    <cellStyle name="SAPBEXaggData 2 2 2 2 2" xfId="66"/>
    <cellStyle name="SAPBEXaggData 2 2 2 2 2 2" xfId="67"/>
    <cellStyle name="SAPBEXaggData 2 2 2 2 2 2 2" xfId="68"/>
    <cellStyle name="SAPBEXaggData 2 2 2 2 2 3" xfId="69"/>
    <cellStyle name="SAPBEXaggData 2 2 2 2 2 3 2" xfId="70"/>
    <cellStyle name="SAPBEXaggData 2 2 2 2 2 4" xfId="71"/>
    <cellStyle name="SAPBEXaggData 2 2 2 2 2 4 2" xfId="72"/>
    <cellStyle name="SAPBEXaggData 2 2 2 2 2 5" xfId="73"/>
    <cellStyle name="SAPBEXaggData 2 2 2 2 2 5 2" xfId="74"/>
    <cellStyle name="SAPBEXaggData 2 2 2 2 2 6" xfId="75"/>
    <cellStyle name="SAPBEXaggData 2 2 2 2 3" xfId="76"/>
    <cellStyle name="SAPBEXaggData 2 2 2 2 3 2" xfId="77"/>
    <cellStyle name="SAPBEXaggData 2 2 2 2 3 2 2" xfId="78"/>
    <cellStyle name="SAPBEXaggData 2 2 2 2 3 3" xfId="79"/>
    <cellStyle name="SAPBEXaggData 2 2 2 2 3 3 2" xfId="80"/>
    <cellStyle name="SAPBEXaggData 2 2 2 2 3 4" xfId="81"/>
    <cellStyle name="SAPBEXaggData 2 2 2 2 3 4 2" xfId="82"/>
    <cellStyle name="SAPBEXaggData 2 2 2 2 3 5" xfId="83"/>
    <cellStyle name="SAPBEXaggData 2 2 2 2 3 5 2" xfId="84"/>
    <cellStyle name="SAPBEXaggData 2 2 2 2 3 6" xfId="85"/>
    <cellStyle name="SAPBEXaggData 2 2 2 2 4" xfId="86"/>
    <cellStyle name="SAPBEXaggData 2 2 2 2 4 2" xfId="87"/>
    <cellStyle name="SAPBEXaggData 2 2 2 2 5" xfId="88"/>
    <cellStyle name="SAPBEXaggData 2 2 2 2 5 2" xfId="89"/>
    <cellStyle name="SAPBEXaggData 2 2 2 2 6" xfId="90"/>
    <cellStyle name="SAPBEXaggData 2 2 2 2 6 2" xfId="91"/>
    <cellStyle name="SAPBEXaggData 2 2 2 2 7" xfId="92"/>
    <cellStyle name="SAPBEXaggData 2 2 2 2 7 2" xfId="93"/>
    <cellStyle name="SAPBEXaggData 2 2 2 2 8" xfId="94"/>
    <cellStyle name="SAPBEXaggData 2 2 2 3" xfId="95"/>
    <cellStyle name="SAPBEXaggData 2 2 2 3 2" xfId="96"/>
    <cellStyle name="SAPBEXaggData 2 2 2 3 2 2" xfId="97"/>
    <cellStyle name="SAPBEXaggData 2 2 2 3 2 2 2" xfId="98"/>
    <cellStyle name="SAPBEXaggData 2 2 2 3 2 3" xfId="99"/>
    <cellStyle name="SAPBEXaggData 2 2 2 3 2 3 2" xfId="100"/>
    <cellStyle name="SAPBEXaggData 2 2 2 3 2 4" xfId="101"/>
    <cellStyle name="SAPBEXaggData 2 2 2 3 2 4 2" xfId="102"/>
    <cellStyle name="SAPBEXaggData 2 2 2 3 2 5" xfId="103"/>
    <cellStyle name="SAPBEXaggData 2 2 2 3 2 5 2" xfId="104"/>
    <cellStyle name="SAPBEXaggData 2 2 2 3 2 6" xfId="105"/>
    <cellStyle name="SAPBEXaggData 2 2 2 3 3" xfId="106"/>
    <cellStyle name="SAPBEXaggData 2 2 2 3 3 2" xfId="107"/>
    <cellStyle name="SAPBEXaggData 2 2 2 3 3 2 2" xfId="108"/>
    <cellStyle name="SAPBEXaggData 2 2 2 3 3 3" xfId="109"/>
    <cellStyle name="SAPBEXaggData 2 2 2 3 3 3 2" xfId="110"/>
    <cellStyle name="SAPBEXaggData 2 2 2 3 3 4" xfId="111"/>
    <cellStyle name="SAPBEXaggData 2 2 2 3 3 4 2" xfId="112"/>
    <cellStyle name="SAPBEXaggData 2 2 2 3 3 5" xfId="113"/>
    <cellStyle name="SAPBEXaggData 2 2 2 3 3 5 2" xfId="114"/>
    <cellStyle name="SAPBEXaggData 2 2 2 3 3 6" xfId="115"/>
    <cellStyle name="SAPBEXaggData 2 2 2 3 4" xfId="116"/>
    <cellStyle name="SAPBEXaggData 2 2 2 3 4 2" xfId="117"/>
    <cellStyle name="SAPBEXaggData 2 2 2 3 5" xfId="118"/>
    <cellStyle name="SAPBEXaggData 2 2 2 3 5 2" xfId="119"/>
    <cellStyle name="SAPBEXaggData 2 2 2 3 6" xfId="120"/>
    <cellStyle name="SAPBEXaggData 2 2 2 3 6 2" xfId="121"/>
    <cellStyle name="SAPBEXaggData 2 2 2 3 7" xfId="122"/>
    <cellStyle name="SAPBEXaggData 2 2 2 3 7 2" xfId="123"/>
    <cellStyle name="SAPBEXaggData 2 2 2 3 8" xfId="124"/>
    <cellStyle name="SAPBEXaggData 2 2 2 4" xfId="125"/>
    <cellStyle name="SAPBEXaggData 2 2 2 4 2" xfId="126"/>
    <cellStyle name="SAPBEXaggData 2 2 2 5" xfId="127"/>
    <cellStyle name="SAPBEXaggData 2 2 2 5 2" xfId="128"/>
    <cellStyle name="SAPBEXaggData 2 2 2 5 2 2" xfId="129"/>
    <cellStyle name="SAPBEXaggData 2 2 2 5 3" xfId="130"/>
    <cellStyle name="SAPBEXaggData 2 2 2 5 3 2" xfId="131"/>
    <cellStyle name="SAPBEXaggData 2 2 2 5 4" xfId="132"/>
    <cellStyle name="SAPBEXaggData 2 2 2 5 4 2" xfId="133"/>
    <cellStyle name="SAPBEXaggData 2 2 2 5 5" xfId="134"/>
    <cellStyle name="SAPBEXaggData 2 2 2 5 5 2" xfId="135"/>
    <cellStyle name="SAPBEXaggData 2 2 2 5 6" xfId="136"/>
    <cellStyle name="SAPBEXaggData 2 2 2 6" xfId="137"/>
    <cellStyle name="SAPBEXaggData 2 2 2 6 2" xfId="138"/>
    <cellStyle name="SAPBEXaggData 2 2 2 6 2 2" xfId="139"/>
    <cellStyle name="SAPBEXaggData 2 2 2 6 3" xfId="140"/>
    <cellStyle name="SAPBEXaggData 2 2 2 6 3 2" xfId="141"/>
    <cellStyle name="SAPBEXaggData 2 2 2 6 4" xfId="142"/>
    <cellStyle name="SAPBEXaggData 2 2 2 6 4 2" xfId="143"/>
    <cellStyle name="SAPBEXaggData 2 2 2 6 5" xfId="144"/>
    <cellStyle name="SAPBEXaggData 2 2 2 6 5 2" xfId="145"/>
    <cellStyle name="SAPBEXaggData 2 2 2 6 6" xfId="146"/>
    <cellStyle name="SAPBEXaggData 2 2 2 7" xfId="147"/>
    <cellStyle name="SAPBEXaggData 2 2 2 7 2" xfId="148"/>
    <cellStyle name="SAPBEXaggData 2 2 2 8" xfId="149"/>
    <cellStyle name="SAPBEXaggData 2 2 2 8 2" xfId="150"/>
    <cellStyle name="SAPBEXaggData 2 2 2 9" xfId="151"/>
    <cellStyle name="SAPBEXaggData 2 2 2 9 2" xfId="152"/>
    <cellStyle name="SAPBEXaggData 2 2 3" xfId="153"/>
    <cellStyle name="SAPBEXaggData 2 2 3 10" xfId="154"/>
    <cellStyle name="SAPBEXaggData 2 2 3 10 2" xfId="155"/>
    <cellStyle name="SAPBEXaggData 2 2 3 11" xfId="156"/>
    <cellStyle name="SAPBEXaggData 2 2 3 2" xfId="157"/>
    <cellStyle name="SAPBEXaggData 2 2 3 2 2" xfId="158"/>
    <cellStyle name="SAPBEXaggData 2 2 3 2 2 2" xfId="159"/>
    <cellStyle name="SAPBEXaggData 2 2 3 2 2 2 2" xfId="160"/>
    <cellStyle name="SAPBEXaggData 2 2 3 2 2 3" xfId="161"/>
    <cellStyle name="SAPBEXaggData 2 2 3 2 2 3 2" xfId="162"/>
    <cellStyle name="SAPBEXaggData 2 2 3 2 2 4" xfId="163"/>
    <cellStyle name="SAPBEXaggData 2 2 3 2 2 4 2" xfId="164"/>
    <cellStyle name="SAPBEXaggData 2 2 3 2 2 5" xfId="165"/>
    <cellStyle name="SAPBEXaggData 2 2 3 2 2 5 2" xfId="166"/>
    <cellStyle name="SAPBEXaggData 2 2 3 2 2 6" xfId="167"/>
    <cellStyle name="SAPBEXaggData 2 2 3 2 3" xfId="168"/>
    <cellStyle name="SAPBEXaggData 2 2 3 2 3 2" xfId="169"/>
    <cellStyle name="SAPBEXaggData 2 2 3 2 3 2 2" xfId="170"/>
    <cellStyle name="SAPBEXaggData 2 2 3 2 3 3" xfId="171"/>
    <cellStyle name="SAPBEXaggData 2 2 3 2 3 3 2" xfId="172"/>
    <cellStyle name="SAPBEXaggData 2 2 3 2 3 4" xfId="173"/>
    <cellStyle name="SAPBEXaggData 2 2 3 2 3 4 2" xfId="174"/>
    <cellStyle name="SAPBEXaggData 2 2 3 2 3 5" xfId="175"/>
    <cellStyle name="SAPBEXaggData 2 2 3 2 3 5 2" xfId="176"/>
    <cellStyle name="SAPBEXaggData 2 2 3 2 3 6" xfId="177"/>
    <cellStyle name="SAPBEXaggData 2 2 3 2 4" xfId="178"/>
    <cellStyle name="SAPBEXaggData 2 2 3 2 4 2" xfId="179"/>
    <cellStyle name="SAPBEXaggData 2 2 3 2 5" xfId="180"/>
    <cellStyle name="SAPBEXaggData 2 2 3 2 5 2" xfId="181"/>
    <cellStyle name="SAPBEXaggData 2 2 3 2 6" xfId="182"/>
    <cellStyle name="SAPBEXaggData 2 2 3 2 6 2" xfId="183"/>
    <cellStyle name="SAPBEXaggData 2 2 3 2 7" xfId="184"/>
    <cellStyle name="SAPBEXaggData 2 2 3 2 7 2" xfId="185"/>
    <cellStyle name="SAPBEXaggData 2 2 3 2 8" xfId="186"/>
    <cellStyle name="SAPBEXaggData 2 2 3 3" xfId="187"/>
    <cellStyle name="SAPBEXaggData 2 2 3 3 2" xfId="188"/>
    <cellStyle name="SAPBEXaggData 2 2 3 3 2 2" xfId="189"/>
    <cellStyle name="SAPBEXaggData 2 2 3 3 2 2 2" xfId="190"/>
    <cellStyle name="SAPBEXaggData 2 2 3 3 2 3" xfId="191"/>
    <cellStyle name="SAPBEXaggData 2 2 3 3 2 3 2" xfId="192"/>
    <cellStyle name="SAPBEXaggData 2 2 3 3 2 4" xfId="193"/>
    <cellStyle name="SAPBEXaggData 2 2 3 3 2 4 2" xfId="194"/>
    <cellStyle name="SAPBEXaggData 2 2 3 3 2 5" xfId="195"/>
    <cellStyle name="SAPBEXaggData 2 2 3 3 2 5 2" xfId="196"/>
    <cellStyle name="SAPBEXaggData 2 2 3 3 2 6" xfId="197"/>
    <cellStyle name="SAPBEXaggData 2 2 3 3 3" xfId="198"/>
    <cellStyle name="SAPBEXaggData 2 2 3 3 3 2" xfId="199"/>
    <cellStyle name="SAPBEXaggData 2 2 3 3 3 2 2" xfId="200"/>
    <cellStyle name="SAPBEXaggData 2 2 3 3 3 3" xfId="201"/>
    <cellStyle name="SAPBEXaggData 2 2 3 3 3 3 2" xfId="202"/>
    <cellStyle name="SAPBEXaggData 2 2 3 3 3 4" xfId="203"/>
    <cellStyle name="SAPBEXaggData 2 2 3 3 3 4 2" xfId="204"/>
    <cellStyle name="SAPBEXaggData 2 2 3 3 3 5" xfId="205"/>
    <cellStyle name="SAPBEXaggData 2 2 3 3 3 5 2" xfId="206"/>
    <cellStyle name="SAPBEXaggData 2 2 3 3 3 6" xfId="207"/>
    <cellStyle name="SAPBEXaggData 2 2 3 3 4" xfId="208"/>
    <cellStyle name="SAPBEXaggData 2 2 3 3 4 2" xfId="209"/>
    <cellStyle name="SAPBEXaggData 2 2 3 3 5" xfId="210"/>
    <cellStyle name="SAPBEXaggData 2 2 3 3 5 2" xfId="211"/>
    <cellStyle name="SAPBEXaggData 2 2 3 3 6" xfId="212"/>
    <cellStyle name="SAPBEXaggData 2 2 3 3 6 2" xfId="213"/>
    <cellStyle name="SAPBEXaggData 2 2 3 3 7" xfId="214"/>
    <cellStyle name="SAPBEXaggData 2 2 3 3 7 2" xfId="215"/>
    <cellStyle name="SAPBEXaggData 2 2 3 3 8" xfId="216"/>
    <cellStyle name="SAPBEXaggData 2 2 3 4" xfId="217"/>
    <cellStyle name="SAPBEXaggData 2 2 3 4 2" xfId="218"/>
    <cellStyle name="SAPBEXaggData 2 2 3 5" xfId="219"/>
    <cellStyle name="SAPBEXaggData 2 2 3 5 2" xfId="220"/>
    <cellStyle name="SAPBEXaggData 2 2 3 5 2 2" xfId="221"/>
    <cellStyle name="SAPBEXaggData 2 2 3 5 3" xfId="222"/>
    <cellStyle name="SAPBEXaggData 2 2 3 5 3 2" xfId="223"/>
    <cellStyle name="SAPBEXaggData 2 2 3 5 4" xfId="224"/>
    <cellStyle name="SAPBEXaggData 2 2 3 5 4 2" xfId="225"/>
    <cellStyle name="SAPBEXaggData 2 2 3 5 5" xfId="226"/>
    <cellStyle name="SAPBEXaggData 2 2 3 5 5 2" xfId="227"/>
    <cellStyle name="SAPBEXaggData 2 2 3 5 6" xfId="228"/>
    <cellStyle name="SAPBEXaggData 2 2 3 6" xfId="229"/>
    <cellStyle name="SAPBEXaggData 2 2 3 6 2" xfId="230"/>
    <cellStyle name="SAPBEXaggData 2 2 3 6 2 2" xfId="231"/>
    <cellStyle name="SAPBEXaggData 2 2 3 6 3" xfId="232"/>
    <cellStyle name="SAPBEXaggData 2 2 3 6 3 2" xfId="233"/>
    <cellStyle name="SAPBEXaggData 2 2 3 6 4" xfId="234"/>
    <cellStyle name="SAPBEXaggData 2 2 3 6 4 2" xfId="235"/>
    <cellStyle name="SAPBEXaggData 2 2 3 6 5" xfId="236"/>
    <cellStyle name="SAPBEXaggData 2 2 3 6 5 2" xfId="237"/>
    <cellStyle name="SAPBEXaggData 2 2 3 6 6" xfId="238"/>
    <cellStyle name="SAPBEXaggData 2 2 3 7" xfId="239"/>
    <cellStyle name="SAPBEXaggData 2 2 3 7 2" xfId="240"/>
    <cellStyle name="SAPBEXaggData 2 2 3 8" xfId="241"/>
    <cellStyle name="SAPBEXaggData 2 2 3 8 2" xfId="242"/>
    <cellStyle name="SAPBEXaggData 2 2 3 9" xfId="243"/>
    <cellStyle name="SAPBEXaggData 2 2 3 9 2" xfId="244"/>
    <cellStyle name="SAPBEXaggData 2 2 4" xfId="245"/>
    <cellStyle name="SAPBEXaggData 2 2 4 2" xfId="246"/>
    <cellStyle name="SAPBEXaggData 2 2 4 2 2" xfId="247"/>
    <cellStyle name="SAPBEXaggData 2 2 4 2 2 2" xfId="248"/>
    <cellStyle name="SAPBEXaggData 2 2 4 2 3" xfId="249"/>
    <cellStyle name="SAPBEXaggData 2 2 4 2 3 2" xfId="250"/>
    <cellStyle name="SAPBEXaggData 2 2 4 2 4" xfId="251"/>
    <cellStyle name="SAPBEXaggData 2 2 4 2 4 2" xfId="252"/>
    <cellStyle name="SAPBEXaggData 2 2 4 2 5" xfId="253"/>
    <cellStyle name="SAPBEXaggData 2 2 4 2 5 2" xfId="254"/>
    <cellStyle name="SAPBEXaggData 2 2 4 2 6" xfId="255"/>
    <cellStyle name="SAPBEXaggData 2 2 4 3" xfId="256"/>
    <cellStyle name="SAPBEXaggData 2 2 4 3 2" xfId="257"/>
    <cellStyle name="SAPBEXaggData 2 2 4 3 2 2" xfId="258"/>
    <cellStyle name="SAPBEXaggData 2 2 4 3 3" xfId="259"/>
    <cellStyle name="SAPBEXaggData 2 2 4 3 3 2" xfId="260"/>
    <cellStyle name="SAPBEXaggData 2 2 4 3 4" xfId="261"/>
    <cellStyle name="SAPBEXaggData 2 2 4 3 4 2" xfId="262"/>
    <cellStyle name="SAPBEXaggData 2 2 4 3 5" xfId="263"/>
    <cellStyle name="SAPBEXaggData 2 2 4 3 5 2" xfId="264"/>
    <cellStyle name="SAPBEXaggData 2 2 4 3 6" xfId="265"/>
    <cellStyle name="SAPBEXaggData 2 2 4 4" xfId="266"/>
    <cellStyle name="SAPBEXaggData 2 2 4 4 2" xfId="267"/>
    <cellStyle name="SAPBEXaggData 2 2 4 5" xfId="268"/>
    <cellStyle name="SAPBEXaggData 2 2 4 5 2" xfId="269"/>
    <cellStyle name="SAPBEXaggData 2 2 4 6" xfId="270"/>
    <cellStyle name="SAPBEXaggData 2 2 4 6 2" xfId="271"/>
    <cellStyle name="SAPBEXaggData 2 2 4 7" xfId="272"/>
    <cellStyle name="SAPBEXaggData 2 2 4 7 2" xfId="273"/>
    <cellStyle name="SAPBEXaggData 2 2 4 8" xfId="274"/>
    <cellStyle name="SAPBEXaggData 2 2 5" xfId="275"/>
    <cellStyle name="SAPBEXaggData 2 2 5 2" xfId="276"/>
    <cellStyle name="SAPBEXaggData 2 2 5 2 2" xfId="277"/>
    <cellStyle name="SAPBEXaggData 2 2 5 2 2 2" xfId="278"/>
    <cellStyle name="SAPBEXaggData 2 2 5 2 3" xfId="279"/>
    <cellStyle name="SAPBEXaggData 2 2 5 2 3 2" xfId="280"/>
    <cellStyle name="SAPBEXaggData 2 2 5 2 4" xfId="281"/>
    <cellStyle name="SAPBEXaggData 2 2 5 2 4 2" xfId="282"/>
    <cellStyle name="SAPBEXaggData 2 2 5 2 5" xfId="283"/>
    <cellStyle name="SAPBEXaggData 2 2 5 2 5 2" xfId="284"/>
    <cellStyle name="SAPBEXaggData 2 2 5 2 6" xfId="285"/>
    <cellStyle name="SAPBEXaggData 2 2 5 3" xfId="286"/>
    <cellStyle name="SAPBEXaggData 2 2 5 3 2" xfId="287"/>
    <cellStyle name="SAPBEXaggData 2 2 5 3 2 2" xfId="288"/>
    <cellStyle name="SAPBEXaggData 2 2 5 3 3" xfId="289"/>
    <cellStyle name="SAPBEXaggData 2 2 5 3 3 2" xfId="290"/>
    <cellStyle name="SAPBEXaggData 2 2 5 3 4" xfId="291"/>
    <cellStyle name="SAPBEXaggData 2 2 5 3 4 2" xfId="292"/>
    <cellStyle name="SAPBEXaggData 2 2 5 3 5" xfId="293"/>
    <cellStyle name="SAPBEXaggData 2 2 5 3 5 2" xfId="294"/>
    <cellStyle name="SAPBEXaggData 2 2 5 3 6" xfId="295"/>
    <cellStyle name="SAPBEXaggData 2 2 5 4" xfId="296"/>
    <cellStyle name="SAPBEXaggData 2 2 5 4 2" xfId="297"/>
    <cellStyle name="SAPBEXaggData 2 2 5 5" xfId="298"/>
    <cellStyle name="SAPBEXaggData 2 2 5 5 2" xfId="299"/>
    <cellStyle name="SAPBEXaggData 2 2 5 6" xfId="300"/>
    <cellStyle name="SAPBEXaggData 2 2 5 6 2" xfId="301"/>
    <cellStyle name="SAPBEXaggData 2 2 5 7" xfId="302"/>
    <cellStyle name="SAPBEXaggData 2 2 5 7 2" xfId="303"/>
    <cellStyle name="SAPBEXaggData 2 2 5 8" xfId="304"/>
    <cellStyle name="SAPBEXaggData 2 2 6" xfId="305"/>
    <cellStyle name="SAPBEXaggData 2 2 6 2" xfId="306"/>
    <cellStyle name="SAPBEXaggData 2 2 6 2 2" xfId="307"/>
    <cellStyle name="SAPBEXaggData 2 2 6 2 2 2" xfId="308"/>
    <cellStyle name="SAPBEXaggData 2 2 6 2 3" xfId="309"/>
    <cellStyle name="SAPBEXaggData 2 2 6 2 3 2" xfId="310"/>
    <cellStyle name="SAPBEXaggData 2 2 6 2 4" xfId="311"/>
    <cellStyle name="SAPBEXaggData 2 2 6 2 4 2" xfId="312"/>
    <cellStyle name="SAPBEXaggData 2 2 6 2 5" xfId="313"/>
    <cellStyle name="SAPBEXaggData 2 2 6 2 5 2" xfId="314"/>
    <cellStyle name="SAPBEXaggData 2 2 6 2 6" xfId="315"/>
    <cellStyle name="SAPBEXaggData 2 2 6 3" xfId="316"/>
    <cellStyle name="SAPBEXaggData 2 2 6 3 2" xfId="317"/>
    <cellStyle name="SAPBEXaggData 2 2 6 3 2 2" xfId="318"/>
    <cellStyle name="SAPBEXaggData 2 2 6 3 3" xfId="319"/>
    <cellStyle name="SAPBEXaggData 2 2 6 3 3 2" xfId="320"/>
    <cellStyle name="SAPBEXaggData 2 2 6 3 4" xfId="321"/>
    <cellStyle name="SAPBEXaggData 2 2 6 3 4 2" xfId="322"/>
    <cellStyle name="SAPBEXaggData 2 2 6 3 5" xfId="323"/>
    <cellStyle name="SAPBEXaggData 2 2 6 3 5 2" xfId="324"/>
    <cellStyle name="SAPBEXaggData 2 2 6 3 6" xfId="325"/>
    <cellStyle name="SAPBEXaggData 2 2 6 4" xfId="326"/>
    <cellStyle name="SAPBEXaggData 2 2 6 4 2" xfId="327"/>
    <cellStyle name="SAPBEXaggData 2 2 6 5" xfId="328"/>
    <cellStyle name="SAPBEXaggData 2 2 6 5 2" xfId="329"/>
    <cellStyle name="SAPBEXaggData 2 2 6 6" xfId="330"/>
    <cellStyle name="SAPBEXaggData 2 2 6 6 2" xfId="331"/>
    <cellStyle name="SAPBEXaggData 2 2 6 7" xfId="332"/>
    <cellStyle name="SAPBEXaggData 2 2 6 7 2" xfId="333"/>
    <cellStyle name="SAPBEXaggData 2 2 6 8" xfId="334"/>
    <cellStyle name="SAPBEXaggData 2 2 7" xfId="335"/>
    <cellStyle name="SAPBEXaggData 2 2 7 2" xfId="336"/>
    <cellStyle name="SAPBEXaggData 2 2 8" xfId="337"/>
    <cellStyle name="SAPBEXaggData 2 2 8 2" xfId="338"/>
    <cellStyle name="SAPBEXaggData 2 2 8 2 2" xfId="339"/>
    <cellStyle name="SAPBEXaggData 2 2 8 3" xfId="340"/>
    <cellStyle name="SAPBEXaggData 2 2 8 3 2" xfId="341"/>
    <cellStyle name="SAPBEXaggData 2 2 8 4" xfId="342"/>
    <cellStyle name="SAPBEXaggData 2 2 8 4 2" xfId="343"/>
    <cellStyle name="SAPBEXaggData 2 2 8 5" xfId="344"/>
    <cellStyle name="SAPBEXaggData 2 2 8 5 2" xfId="345"/>
    <cellStyle name="SAPBEXaggData 2 2 8 6" xfId="346"/>
    <cellStyle name="SAPBEXaggData 2 2 9" xfId="347"/>
    <cellStyle name="SAPBEXaggData 2 2 9 2" xfId="348"/>
    <cellStyle name="SAPBEXaggData 2 3" xfId="349"/>
    <cellStyle name="SAPBEXaggData 2 3 10" xfId="350"/>
    <cellStyle name="SAPBEXaggData 2 3 10 2" xfId="351"/>
    <cellStyle name="SAPBEXaggData 2 3 11" xfId="352"/>
    <cellStyle name="SAPBEXaggData 2 3 11 2" xfId="353"/>
    <cellStyle name="SAPBEXaggData 2 3 12" xfId="354"/>
    <cellStyle name="SAPBEXaggData 2 3 2" xfId="355"/>
    <cellStyle name="SAPBEXaggData 2 3 2 10" xfId="356"/>
    <cellStyle name="SAPBEXaggData 2 3 2 10 2" xfId="357"/>
    <cellStyle name="SAPBEXaggData 2 3 2 11" xfId="358"/>
    <cellStyle name="SAPBEXaggData 2 3 2 2" xfId="359"/>
    <cellStyle name="SAPBEXaggData 2 3 2 2 2" xfId="360"/>
    <cellStyle name="SAPBEXaggData 2 3 2 2 2 2" xfId="361"/>
    <cellStyle name="SAPBEXaggData 2 3 2 2 2 2 2" xfId="362"/>
    <cellStyle name="SAPBEXaggData 2 3 2 2 2 3" xfId="363"/>
    <cellStyle name="SAPBEXaggData 2 3 2 2 2 3 2" xfId="364"/>
    <cellStyle name="SAPBEXaggData 2 3 2 2 2 4" xfId="365"/>
    <cellStyle name="SAPBEXaggData 2 3 2 2 2 4 2" xfId="366"/>
    <cellStyle name="SAPBEXaggData 2 3 2 2 2 5" xfId="367"/>
    <cellStyle name="SAPBEXaggData 2 3 2 2 2 5 2" xfId="368"/>
    <cellStyle name="SAPBEXaggData 2 3 2 2 2 6" xfId="369"/>
    <cellStyle name="SAPBEXaggData 2 3 2 2 3" xfId="370"/>
    <cellStyle name="SAPBEXaggData 2 3 2 2 3 2" xfId="371"/>
    <cellStyle name="SAPBEXaggData 2 3 2 2 3 2 2" xfId="372"/>
    <cellStyle name="SAPBEXaggData 2 3 2 2 3 3" xfId="373"/>
    <cellStyle name="SAPBEXaggData 2 3 2 2 3 3 2" xfId="374"/>
    <cellStyle name="SAPBEXaggData 2 3 2 2 3 4" xfId="375"/>
    <cellStyle name="SAPBEXaggData 2 3 2 2 3 4 2" xfId="376"/>
    <cellStyle name="SAPBEXaggData 2 3 2 2 3 5" xfId="377"/>
    <cellStyle name="SAPBEXaggData 2 3 2 2 3 5 2" xfId="378"/>
    <cellStyle name="SAPBEXaggData 2 3 2 2 3 6" xfId="379"/>
    <cellStyle name="SAPBEXaggData 2 3 2 2 4" xfId="380"/>
    <cellStyle name="SAPBEXaggData 2 3 2 2 4 2" xfId="381"/>
    <cellStyle name="SAPBEXaggData 2 3 2 2 5" xfId="382"/>
    <cellStyle name="SAPBEXaggData 2 3 2 2 5 2" xfId="383"/>
    <cellStyle name="SAPBEXaggData 2 3 2 2 6" xfId="384"/>
    <cellStyle name="SAPBEXaggData 2 3 2 2 6 2" xfId="385"/>
    <cellStyle name="SAPBEXaggData 2 3 2 2 7" xfId="386"/>
    <cellStyle name="SAPBEXaggData 2 3 2 2 7 2" xfId="387"/>
    <cellStyle name="SAPBEXaggData 2 3 2 2 8" xfId="388"/>
    <cellStyle name="SAPBEXaggData 2 3 2 3" xfId="389"/>
    <cellStyle name="SAPBEXaggData 2 3 2 3 2" xfId="390"/>
    <cellStyle name="SAPBEXaggData 2 3 2 3 2 2" xfId="391"/>
    <cellStyle name="SAPBEXaggData 2 3 2 3 2 2 2" xfId="392"/>
    <cellStyle name="SAPBEXaggData 2 3 2 3 2 3" xfId="393"/>
    <cellStyle name="SAPBEXaggData 2 3 2 3 2 3 2" xfId="394"/>
    <cellStyle name="SAPBEXaggData 2 3 2 3 2 4" xfId="395"/>
    <cellStyle name="SAPBEXaggData 2 3 2 3 2 4 2" xfId="396"/>
    <cellStyle name="SAPBEXaggData 2 3 2 3 2 5" xfId="397"/>
    <cellStyle name="SAPBEXaggData 2 3 2 3 2 5 2" xfId="398"/>
    <cellStyle name="SAPBEXaggData 2 3 2 3 2 6" xfId="399"/>
    <cellStyle name="SAPBEXaggData 2 3 2 3 3" xfId="400"/>
    <cellStyle name="SAPBEXaggData 2 3 2 3 3 2" xfId="401"/>
    <cellStyle name="SAPBEXaggData 2 3 2 3 3 2 2" xfId="402"/>
    <cellStyle name="SAPBEXaggData 2 3 2 3 3 3" xfId="403"/>
    <cellStyle name="SAPBEXaggData 2 3 2 3 3 3 2" xfId="404"/>
    <cellStyle name="SAPBEXaggData 2 3 2 3 3 4" xfId="405"/>
    <cellStyle name="SAPBEXaggData 2 3 2 3 3 4 2" xfId="406"/>
    <cellStyle name="SAPBEXaggData 2 3 2 3 3 5" xfId="407"/>
    <cellStyle name="SAPBEXaggData 2 3 2 3 3 5 2" xfId="408"/>
    <cellStyle name="SAPBEXaggData 2 3 2 3 3 6" xfId="409"/>
    <cellStyle name="SAPBEXaggData 2 3 2 3 4" xfId="410"/>
    <cellStyle name="SAPBEXaggData 2 3 2 3 4 2" xfId="411"/>
    <cellStyle name="SAPBEXaggData 2 3 2 3 5" xfId="412"/>
    <cellStyle name="SAPBEXaggData 2 3 2 3 5 2" xfId="413"/>
    <cellStyle name="SAPBEXaggData 2 3 2 3 6" xfId="414"/>
    <cellStyle name="SAPBEXaggData 2 3 2 3 6 2" xfId="415"/>
    <cellStyle name="SAPBEXaggData 2 3 2 3 7" xfId="416"/>
    <cellStyle name="SAPBEXaggData 2 3 2 3 7 2" xfId="417"/>
    <cellStyle name="SAPBEXaggData 2 3 2 3 8" xfId="418"/>
    <cellStyle name="SAPBEXaggData 2 3 2 4" xfId="419"/>
    <cellStyle name="SAPBEXaggData 2 3 2 4 2" xfId="420"/>
    <cellStyle name="SAPBEXaggData 2 3 2 5" xfId="421"/>
    <cellStyle name="SAPBEXaggData 2 3 2 5 2" xfId="422"/>
    <cellStyle name="SAPBEXaggData 2 3 2 5 2 2" xfId="423"/>
    <cellStyle name="SAPBEXaggData 2 3 2 5 3" xfId="424"/>
    <cellStyle name="SAPBEXaggData 2 3 2 5 3 2" xfId="425"/>
    <cellStyle name="SAPBEXaggData 2 3 2 5 4" xfId="426"/>
    <cellStyle name="SAPBEXaggData 2 3 2 5 4 2" xfId="427"/>
    <cellStyle name="SAPBEXaggData 2 3 2 5 5" xfId="428"/>
    <cellStyle name="SAPBEXaggData 2 3 2 5 5 2" xfId="429"/>
    <cellStyle name="SAPBEXaggData 2 3 2 5 6" xfId="430"/>
    <cellStyle name="SAPBEXaggData 2 3 2 6" xfId="431"/>
    <cellStyle name="SAPBEXaggData 2 3 2 6 2" xfId="432"/>
    <cellStyle name="SAPBEXaggData 2 3 2 6 2 2" xfId="433"/>
    <cellStyle name="SAPBEXaggData 2 3 2 6 3" xfId="434"/>
    <cellStyle name="SAPBEXaggData 2 3 2 6 3 2" xfId="435"/>
    <cellStyle name="SAPBEXaggData 2 3 2 6 4" xfId="436"/>
    <cellStyle name="SAPBEXaggData 2 3 2 6 4 2" xfId="437"/>
    <cellStyle name="SAPBEXaggData 2 3 2 6 5" xfId="438"/>
    <cellStyle name="SAPBEXaggData 2 3 2 6 5 2" xfId="439"/>
    <cellStyle name="SAPBEXaggData 2 3 2 6 6" xfId="440"/>
    <cellStyle name="SAPBEXaggData 2 3 2 7" xfId="441"/>
    <cellStyle name="SAPBEXaggData 2 3 2 7 2" xfId="442"/>
    <cellStyle name="SAPBEXaggData 2 3 2 8" xfId="443"/>
    <cellStyle name="SAPBEXaggData 2 3 2 8 2" xfId="444"/>
    <cellStyle name="SAPBEXaggData 2 3 2 9" xfId="445"/>
    <cellStyle name="SAPBEXaggData 2 3 2 9 2" xfId="446"/>
    <cellStyle name="SAPBEXaggData 2 3 3" xfId="447"/>
    <cellStyle name="SAPBEXaggData 2 3 3 10" xfId="448"/>
    <cellStyle name="SAPBEXaggData 2 3 3 10 2" xfId="449"/>
    <cellStyle name="SAPBEXaggData 2 3 3 11" xfId="450"/>
    <cellStyle name="SAPBEXaggData 2 3 3 2" xfId="451"/>
    <cellStyle name="SAPBEXaggData 2 3 3 2 2" xfId="452"/>
    <cellStyle name="SAPBEXaggData 2 3 3 2 2 2" xfId="453"/>
    <cellStyle name="SAPBEXaggData 2 3 3 2 2 2 2" xfId="454"/>
    <cellStyle name="SAPBEXaggData 2 3 3 2 2 3" xfId="455"/>
    <cellStyle name="SAPBEXaggData 2 3 3 2 2 3 2" xfId="456"/>
    <cellStyle name="SAPBEXaggData 2 3 3 2 2 4" xfId="457"/>
    <cellStyle name="SAPBEXaggData 2 3 3 2 2 4 2" xfId="458"/>
    <cellStyle name="SAPBEXaggData 2 3 3 2 2 5" xfId="459"/>
    <cellStyle name="SAPBEXaggData 2 3 3 2 2 5 2" xfId="460"/>
    <cellStyle name="SAPBEXaggData 2 3 3 2 2 6" xfId="461"/>
    <cellStyle name="SAPBEXaggData 2 3 3 2 3" xfId="462"/>
    <cellStyle name="SAPBEXaggData 2 3 3 2 3 2" xfId="463"/>
    <cellStyle name="SAPBEXaggData 2 3 3 2 3 2 2" xfId="464"/>
    <cellStyle name="SAPBEXaggData 2 3 3 2 3 3" xfId="465"/>
    <cellStyle name="SAPBEXaggData 2 3 3 2 3 3 2" xfId="466"/>
    <cellStyle name="SAPBEXaggData 2 3 3 2 3 4" xfId="467"/>
    <cellStyle name="SAPBEXaggData 2 3 3 2 3 4 2" xfId="468"/>
    <cellStyle name="SAPBEXaggData 2 3 3 2 3 5" xfId="469"/>
    <cellStyle name="SAPBEXaggData 2 3 3 2 3 5 2" xfId="470"/>
    <cellStyle name="SAPBEXaggData 2 3 3 2 3 6" xfId="471"/>
    <cellStyle name="SAPBEXaggData 2 3 3 2 4" xfId="472"/>
    <cellStyle name="SAPBEXaggData 2 3 3 2 4 2" xfId="473"/>
    <cellStyle name="SAPBEXaggData 2 3 3 2 5" xfId="474"/>
    <cellStyle name="SAPBEXaggData 2 3 3 2 5 2" xfId="475"/>
    <cellStyle name="SAPBEXaggData 2 3 3 2 6" xfId="476"/>
    <cellStyle name="SAPBEXaggData 2 3 3 2 6 2" xfId="477"/>
    <cellStyle name="SAPBEXaggData 2 3 3 2 7" xfId="478"/>
    <cellStyle name="SAPBEXaggData 2 3 3 2 7 2" xfId="479"/>
    <cellStyle name="SAPBEXaggData 2 3 3 2 8" xfId="480"/>
    <cellStyle name="SAPBEXaggData 2 3 3 3" xfId="481"/>
    <cellStyle name="SAPBEXaggData 2 3 3 3 2" xfId="482"/>
    <cellStyle name="SAPBEXaggData 2 3 3 3 2 2" xfId="483"/>
    <cellStyle name="SAPBEXaggData 2 3 3 3 2 2 2" xfId="484"/>
    <cellStyle name="SAPBEXaggData 2 3 3 3 2 3" xfId="485"/>
    <cellStyle name="SAPBEXaggData 2 3 3 3 2 3 2" xfId="486"/>
    <cellStyle name="SAPBEXaggData 2 3 3 3 2 4" xfId="487"/>
    <cellStyle name="SAPBEXaggData 2 3 3 3 2 4 2" xfId="488"/>
    <cellStyle name="SAPBEXaggData 2 3 3 3 2 5" xfId="489"/>
    <cellStyle name="SAPBEXaggData 2 3 3 3 2 5 2" xfId="490"/>
    <cellStyle name="SAPBEXaggData 2 3 3 3 2 6" xfId="491"/>
    <cellStyle name="SAPBEXaggData 2 3 3 3 3" xfId="492"/>
    <cellStyle name="SAPBEXaggData 2 3 3 3 3 2" xfId="493"/>
    <cellStyle name="SAPBEXaggData 2 3 3 3 3 2 2" xfId="494"/>
    <cellStyle name="SAPBEXaggData 2 3 3 3 3 3" xfId="495"/>
    <cellStyle name="SAPBEXaggData 2 3 3 3 3 3 2" xfId="496"/>
    <cellStyle name="SAPBEXaggData 2 3 3 3 3 4" xfId="497"/>
    <cellStyle name="SAPBEXaggData 2 3 3 3 3 4 2" xfId="498"/>
    <cellStyle name="SAPBEXaggData 2 3 3 3 3 5" xfId="499"/>
    <cellStyle name="SAPBEXaggData 2 3 3 3 3 5 2" xfId="500"/>
    <cellStyle name="SAPBEXaggData 2 3 3 3 3 6" xfId="501"/>
    <cellStyle name="SAPBEXaggData 2 3 3 3 4" xfId="502"/>
    <cellStyle name="SAPBEXaggData 2 3 3 3 4 2" xfId="503"/>
    <cellStyle name="SAPBEXaggData 2 3 3 3 5" xfId="504"/>
    <cellStyle name="SAPBEXaggData 2 3 3 3 5 2" xfId="505"/>
    <cellStyle name="SAPBEXaggData 2 3 3 3 6" xfId="506"/>
    <cellStyle name="SAPBEXaggData 2 3 3 3 6 2" xfId="507"/>
    <cellStyle name="SAPBEXaggData 2 3 3 3 7" xfId="508"/>
    <cellStyle name="SAPBEXaggData 2 3 3 3 7 2" xfId="509"/>
    <cellStyle name="SAPBEXaggData 2 3 3 3 8" xfId="510"/>
    <cellStyle name="SAPBEXaggData 2 3 3 4" xfId="511"/>
    <cellStyle name="SAPBEXaggData 2 3 3 4 2" xfId="512"/>
    <cellStyle name="SAPBEXaggData 2 3 3 5" xfId="513"/>
    <cellStyle name="SAPBEXaggData 2 3 3 5 2" xfId="514"/>
    <cellStyle name="SAPBEXaggData 2 3 3 5 2 2" xfId="515"/>
    <cellStyle name="SAPBEXaggData 2 3 3 5 3" xfId="516"/>
    <cellStyle name="SAPBEXaggData 2 3 3 5 3 2" xfId="517"/>
    <cellStyle name="SAPBEXaggData 2 3 3 5 4" xfId="518"/>
    <cellStyle name="SAPBEXaggData 2 3 3 5 4 2" xfId="519"/>
    <cellStyle name="SAPBEXaggData 2 3 3 5 5" xfId="520"/>
    <cellStyle name="SAPBEXaggData 2 3 3 5 5 2" xfId="521"/>
    <cellStyle name="SAPBEXaggData 2 3 3 5 6" xfId="522"/>
    <cellStyle name="SAPBEXaggData 2 3 3 6" xfId="523"/>
    <cellStyle name="SAPBEXaggData 2 3 3 6 2" xfId="524"/>
    <cellStyle name="SAPBEXaggData 2 3 3 6 2 2" xfId="525"/>
    <cellStyle name="SAPBEXaggData 2 3 3 6 3" xfId="526"/>
    <cellStyle name="SAPBEXaggData 2 3 3 6 3 2" xfId="527"/>
    <cellStyle name="SAPBEXaggData 2 3 3 6 4" xfId="528"/>
    <cellStyle name="SAPBEXaggData 2 3 3 6 4 2" xfId="529"/>
    <cellStyle name="SAPBEXaggData 2 3 3 6 5" xfId="530"/>
    <cellStyle name="SAPBEXaggData 2 3 3 6 5 2" xfId="531"/>
    <cellStyle name="SAPBEXaggData 2 3 3 6 6" xfId="532"/>
    <cellStyle name="SAPBEXaggData 2 3 3 7" xfId="533"/>
    <cellStyle name="SAPBEXaggData 2 3 3 7 2" xfId="534"/>
    <cellStyle name="SAPBEXaggData 2 3 3 8" xfId="535"/>
    <cellStyle name="SAPBEXaggData 2 3 3 8 2" xfId="536"/>
    <cellStyle name="SAPBEXaggData 2 3 3 9" xfId="537"/>
    <cellStyle name="SAPBEXaggData 2 3 3 9 2" xfId="538"/>
    <cellStyle name="SAPBEXaggData 2 3 4" xfId="539"/>
    <cellStyle name="SAPBEXaggData 2 3 4 2" xfId="540"/>
    <cellStyle name="SAPBEXaggData 2 3 4 2 2" xfId="541"/>
    <cellStyle name="SAPBEXaggData 2 3 4 2 2 2" xfId="542"/>
    <cellStyle name="SAPBEXaggData 2 3 4 2 3" xfId="543"/>
    <cellStyle name="SAPBEXaggData 2 3 4 2 3 2" xfId="544"/>
    <cellStyle name="SAPBEXaggData 2 3 4 2 4" xfId="545"/>
    <cellStyle name="SAPBEXaggData 2 3 4 2 4 2" xfId="546"/>
    <cellStyle name="SAPBEXaggData 2 3 4 2 5" xfId="547"/>
    <cellStyle name="SAPBEXaggData 2 3 4 2 5 2" xfId="548"/>
    <cellStyle name="SAPBEXaggData 2 3 4 2 6" xfId="549"/>
    <cellStyle name="SAPBEXaggData 2 3 4 3" xfId="550"/>
    <cellStyle name="SAPBEXaggData 2 3 4 3 2" xfId="551"/>
    <cellStyle name="SAPBEXaggData 2 3 4 3 2 2" xfId="552"/>
    <cellStyle name="SAPBEXaggData 2 3 4 3 3" xfId="553"/>
    <cellStyle name="SAPBEXaggData 2 3 4 3 3 2" xfId="554"/>
    <cellStyle name="SAPBEXaggData 2 3 4 3 4" xfId="555"/>
    <cellStyle name="SAPBEXaggData 2 3 4 3 4 2" xfId="556"/>
    <cellStyle name="SAPBEXaggData 2 3 4 3 5" xfId="557"/>
    <cellStyle name="SAPBEXaggData 2 3 4 3 5 2" xfId="558"/>
    <cellStyle name="SAPBEXaggData 2 3 4 3 6" xfId="559"/>
    <cellStyle name="SAPBEXaggData 2 3 4 4" xfId="560"/>
    <cellStyle name="SAPBEXaggData 2 3 4 4 2" xfId="561"/>
    <cellStyle name="SAPBEXaggData 2 3 4 5" xfId="562"/>
    <cellStyle name="SAPBEXaggData 2 3 4 5 2" xfId="563"/>
    <cellStyle name="SAPBEXaggData 2 3 4 6" xfId="564"/>
    <cellStyle name="SAPBEXaggData 2 3 4 6 2" xfId="565"/>
    <cellStyle name="SAPBEXaggData 2 3 4 7" xfId="566"/>
    <cellStyle name="SAPBEXaggData 2 3 4 7 2" xfId="567"/>
    <cellStyle name="SAPBEXaggData 2 3 4 8" xfId="568"/>
    <cellStyle name="SAPBEXaggData 2 3 5" xfId="569"/>
    <cellStyle name="SAPBEXaggData 2 3 5 2" xfId="570"/>
    <cellStyle name="SAPBEXaggData 2 3 5 2 2" xfId="571"/>
    <cellStyle name="SAPBEXaggData 2 3 5 2 2 2" xfId="572"/>
    <cellStyle name="SAPBEXaggData 2 3 5 2 3" xfId="573"/>
    <cellStyle name="SAPBEXaggData 2 3 5 2 3 2" xfId="574"/>
    <cellStyle name="SAPBEXaggData 2 3 5 2 4" xfId="575"/>
    <cellStyle name="SAPBEXaggData 2 3 5 2 4 2" xfId="576"/>
    <cellStyle name="SAPBEXaggData 2 3 5 2 5" xfId="577"/>
    <cellStyle name="SAPBEXaggData 2 3 5 2 5 2" xfId="578"/>
    <cellStyle name="SAPBEXaggData 2 3 5 2 6" xfId="579"/>
    <cellStyle name="SAPBEXaggData 2 3 5 3" xfId="580"/>
    <cellStyle name="SAPBEXaggData 2 3 5 3 2" xfId="581"/>
    <cellStyle name="SAPBEXaggData 2 3 5 3 2 2" xfId="582"/>
    <cellStyle name="SAPBEXaggData 2 3 5 3 3" xfId="583"/>
    <cellStyle name="SAPBEXaggData 2 3 5 3 3 2" xfId="584"/>
    <cellStyle name="SAPBEXaggData 2 3 5 3 4" xfId="585"/>
    <cellStyle name="SAPBEXaggData 2 3 5 3 4 2" xfId="586"/>
    <cellStyle name="SAPBEXaggData 2 3 5 3 5" xfId="587"/>
    <cellStyle name="SAPBEXaggData 2 3 5 3 5 2" xfId="588"/>
    <cellStyle name="SAPBEXaggData 2 3 5 3 6" xfId="589"/>
    <cellStyle name="SAPBEXaggData 2 3 5 4" xfId="590"/>
    <cellStyle name="SAPBEXaggData 2 3 5 4 2" xfId="591"/>
    <cellStyle name="SAPBEXaggData 2 3 5 5" xfId="592"/>
    <cellStyle name="SAPBEXaggData 2 3 5 5 2" xfId="593"/>
    <cellStyle name="SAPBEXaggData 2 3 5 6" xfId="594"/>
    <cellStyle name="SAPBEXaggData 2 3 5 6 2" xfId="595"/>
    <cellStyle name="SAPBEXaggData 2 3 5 7" xfId="596"/>
    <cellStyle name="SAPBEXaggData 2 3 5 7 2" xfId="597"/>
    <cellStyle name="SAPBEXaggData 2 3 5 8" xfId="598"/>
    <cellStyle name="SAPBEXaggData 2 3 6" xfId="599"/>
    <cellStyle name="SAPBEXaggData 2 3 6 2" xfId="600"/>
    <cellStyle name="SAPBEXaggData 2 3 6 2 2" xfId="601"/>
    <cellStyle name="SAPBEXaggData 2 3 6 2 2 2" xfId="602"/>
    <cellStyle name="SAPBEXaggData 2 3 6 2 3" xfId="603"/>
    <cellStyle name="SAPBEXaggData 2 3 6 2 3 2" xfId="604"/>
    <cellStyle name="SAPBEXaggData 2 3 6 2 4" xfId="605"/>
    <cellStyle name="SAPBEXaggData 2 3 6 2 4 2" xfId="606"/>
    <cellStyle name="SAPBEXaggData 2 3 6 2 5" xfId="607"/>
    <cellStyle name="SAPBEXaggData 2 3 6 2 5 2" xfId="608"/>
    <cellStyle name="SAPBEXaggData 2 3 6 2 6" xfId="609"/>
    <cellStyle name="SAPBEXaggData 2 3 6 3" xfId="610"/>
    <cellStyle name="SAPBEXaggData 2 3 6 3 2" xfId="611"/>
    <cellStyle name="SAPBEXaggData 2 3 6 3 2 2" xfId="612"/>
    <cellStyle name="SAPBEXaggData 2 3 6 3 3" xfId="613"/>
    <cellStyle name="SAPBEXaggData 2 3 6 3 3 2" xfId="614"/>
    <cellStyle name="SAPBEXaggData 2 3 6 3 4" xfId="615"/>
    <cellStyle name="SAPBEXaggData 2 3 6 3 4 2" xfId="616"/>
    <cellStyle name="SAPBEXaggData 2 3 6 3 5" xfId="617"/>
    <cellStyle name="SAPBEXaggData 2 3 6 3 5 2" xfId="618"/>
    <cellStyle name="SAPBEXaggData 2 3 6 3 6" xfId="619"/>
    <cellStyle name="SAPBEXaggData 2 3 6 4" xfId="620"/>
    <cellStyle name="SAPBEXaggData 2 3 6 4 2" xfId="621"/>
    <cellStyle name="SAPBEXaggData 2 3 6 5" xfId="622"/>
    <cellStyle name="SAPBEXaggData 2 3 6 5 2" xfId="623"/>
    <cellStyle name="SAPBEXaggData 2 3 6 6" xfId="624"/>
    <cellStyle name="SAPBEXaggData 2 3 6 6 2" xfId="625"/>
    <cellStyle name="SAPBEXaggData 2 3 6 7" xfId="626"/>
    <cellStyle name="SAPBEXaggData 2 3 6 7 2" xfId="627"/>
    <cellStyle name="SAPBEXaggData 2 3 6 8" xfId="628"/>
    <cellStyle name="SAPBEXaggData 2 3 7" xfId="629"/>
    <cellStyle name="SAPBEXaggData 2 3 7 2" xfId="630"/>
    <cellStyle name="SAPBEXaggData 2 3 8" xfId="631"/>
    <cellStyle name="SAPBEXaggData 2 3 8 2" xfId="632"/>
    <cellStyle name="SAPBEXaggData 2 3 8 2 2" xfId="633"/>
    <cellStyle name="SAPBEXaggData 2 3 8 3" xfId="634"/>
    <cellStyle name="SAPBEXaggData 2 3 8 3 2" xfId="635"/>
    <cellStyle name="SAPBEXaggData 2 3 8 4" xfId="636"/>
    <cellStyle name="SAPBEXaggData 2 3 8 4 2" xfId="637"/>
    <cellStyle name="SAPBEXaggData 2 3 8 5" xfId="638"/>
    <cellStyle name="SAPBEXaggData 2 3 8 5 2" xfId="639"/>
    <cellStyle name="SAPBEXaggData 2 3 8 6" xfId="640"/>
    <cellStyle name="SAPBEXaggData 2 3 9" xfId="641"/>
    <cellStyle name="SAPBEXaggData 2 3 9 2" xfId="642"/>
    <cellStyle name="SAPBEXaggData 2 4" xfId="643"/>
    <cellStyle name="SAPBEXaggData 2 4 10" xfId="644"/>
    <cellStyle name="SAPBEXaggData 2 4 10 2" xfId="645"/>
    <cellStyle name="SAPBEXaggData 2 4 11" xfId="646"/>
    <cellStyle name="SAPBEXaggData 2 4 2" xfId="647"/>
    <cellStyle name="SAPBEXaggData 2 4 2 2" xfId="648"/>
    <cellStyle name="SAPBEXaggData 2 4 2 2 2" xfId="649"/>
    <cellStyle name="SAPBEXaggData 2 4 2 2 2 2" xfId="650"/>
    <cellStyle name="SAPBEXaggData 2 4 2 2 3" xfId="651"/>
    <cellStyle name="SAPBEXaggData 2 4 2 2 3 2" xfId="652"/>
    <cellStyle name="SAPBEXaggData 2 4 2 2 4" xfId="653"/>
    <cellStyle name="SAPBEXaggData 2 4 2 2 4 2" xfId="654"/>
    <cellStyle name="SAPBEXaggData 2 4 2 2 5" xfId="655"/>
    <cellStyle name="SAPBEXaggData 2 4 2 2 5 2" xfId="656"/>
    <cellStyle name="SAPBEXaggData 2 4 2 2 6" xfId="657"/>
    <cellStyle name="SAPBEXaggData 2 4 2 3" xfId="658"/>
    <cellStyle name="SAPBEXaggData 2 4 2 3 2" xfId="659"/>
    <cellStyle name="SAPBEXaggData 2 4 2 3 2 2" xfId="660"/>
    <cellStyle name="SAPBEXaggData 2 4 2 3 3" xfId="661"/>
    <cellStyle name="SAPBEXaggData 2 4 2 3 3 2" xfId="662"/>
    <cellStyle name="SAPBEXaggData 2 4 2 3 4" xfId="663"/>
    <cellStyle name="SAPBEXaggData 2 4 2 3 4 2" xfId="664"/>
    <cellStyle name="SAPBEXaggData 2 4 2 3 5" xfId="665"/>
    <cellStyle name="SAPBEXaggData 2 4 2 3 5 2" xfId="666"/>
    <cellStyle name="SAPBEXaggData 2 4 2 3 6" xfId="667"/>
    <cellStyle name="SAPBEXaggData 2 4 2 4" xfId="668"/>
    <cellStyle name="SAPBEXaggData 2 4 2 4 2" xfId="669"/>
    <cellStyle name="SAPBEXaggData 2 4 2 5" xfId="670"/>
    <cellStyle name="SAPBEXaggData 2 4 2 5 2" xfId="671"/>
    <cellStyle name="SAPBEXaggData 2 4 2 6" xfId="672"/>
    <cellStyle name="SAPBEXaggData 2 4 2 6 2" xfId="673"/>
    <cellStyle name="SAPBEXaggData 2 4 2 7" xfId="674"/>
    <cellStyle name="SAPBEXaggData 2 4 2 7 2" xfId="675"/>
    <cellStyle name="SAPBEXaggData 2 4 2 8" xfId="676"/>
    <cellStyle name="SAPBEXaggData 2 4 3" xfId="677"/>
    <cellStyle name="SAPBEXaggData 2 4 3 2" xfId="678"/>
    <cellStyle name="SAPBEXaggData 2 4 3 2 2" xfId="679"/>
    <cellStyle name="SAPBEXaggData 2 4 3 2 2 2" xfId="680"/>
    <cellStyle name="SAPBEXaggData 2 4 3 2 3" xfId="681"/>
    <cellStyle name="SAPBEXaggData 2 4 3 2 3 2" xfId="682"/>
    <cellStyle name="SAPBEXaggData 2 4 3 2 4" xfId="683"/>
    <cellStyle name="SAPBEXaggData 2 4 3 2 4 2" xfId="684"/>
    <cellStyle name="SAPBEXaggData 2 4 3 2 5" xfId="685"/>
    <cellStyle name="SAPBEXaggData 2 4 3 2 5 2" xfId="686"/>
    <cellStyle name="SAPBEXaggData 2 4 3 2 6" xfId="687"/>
    <cellStyle name="SAPBEXaggData 2 4 3 3" xfId="688"/>
    <cellStyle name="SAPBEXaggData 2 4 3 3 2" xfId="689"/>
    <cellStyle name="SAPBEXaggData 2 4 3 3 2 2" xfId="690"/>
    <cellStyle name="SAPBEXaggData 2 4 3 3 3" xfId="691"/>
    <cellStyle name="SAPBEXaggData 2 4 3 3 3 2" xfId="692"/>
    <cellStyle name="SAPBEXaggData 2 4 3 3 4" xfId="693"/>
    <cellStyle name="SAPBEXaggData 2 4 3 3 4 2" xfId="694"/>
    <cellStyle name="SAPBEXaggData 2 4 3 3 5" xfId="695"/>
    <cellStyle name="SAPBEXaggData 2 4 3 3 5 2" xfId="696"/>
    <cellStyle name="SAPBEXaggData 2 4 3 3 6" xfId="697"/>
    <cellStyle name="SAPBEXaggData 2 4 3 4" xfId="698"/>
    <cellStyle name="SAPBEXaggData 2 4 3 4 2" xfId="699"/>
    <cellStyle name="SAPBEXaggData 2 4 3 5" xfId="700"/>
    <cellStyle name="SAPBEXaggData 2 4 3 5 2" xfId="701"/>
    <cellStyle name="SAPBEXaggData 2 4 3 6" xfId="702"/>
    <cellStyle name="SAPBEXaggData 2 4 3 6 2" xfId="703"/>
    <cellStyle name="SAPBEXaggData 2 4 3 7" xfId="704"/>
    <cellStyle name="SAPBEXaggData 2 4 3 7 2" xfId="705"/>
    <cellStyle name="SAPBEXaggData 2 4 3 8" xfId="706"/>
    <cellStyle name="SAPBEXaggData 2 4 4" xfId="707"/>
    <cellStyle name="SAPBEXaggData 2 4 4 2" xfId="708"/>
    <cellStyle name="SAPBEXaggData 2 4 5" xfId="709"/>
    <cellStyle name="SAPBEXaggData 2 4 5 2" xfId="710"/>
    <cellStyle name="SAPBEXaggData 2 4 5 2 2" xfId="711"/>
    <cellStyle name="SAPBEXaggData 2 4 5 3" xfId="712"/>
    <cellStyle name="SAPBEXaggData 2 4 5 3 2" xfId="713"/>
    <cellStyle name="SAPBEXaggData 2 4 5 4" xfId="714"/>
    <cellStyle name="SAPBEXaggData 2 4 5 4 2" xfId="715"/>
    <cellStyle name="SAPBEXaggData 2 4 5 5" xfId="716"/>
    <cellStyle name="SAPBEXaggData 2 4 5 5 2" xfId="717"/>
    <cellStyle name="SAPBEXaggData 2 4 5 6" xfId="718"/>
    <cellStyle name="SAPBEXaggData 2 4 6" xfId="719"/>
    <cellStyle name="SAPBEXaggData 2 4 6 2" xfId="720"/>
    <cellStyle name="SAPBEXaggData 2 4 6 2 2" xfId="721"/>
    <cellStyle name="SAPBEXaggData 2 4 6 3" xfId="722"/>
    <cellStyle name="SAPBEXaggData 2 4 6 3 2" xfId="723"/>
    <cellStyle name="SAPBEXaggData 2 4 6 4" xfId="724"/>
    <cellStyle name="SAPBEXaggData 2 4 6 4 2" xfId="725"/>
    <cellStyle name="SAPBEXaggData 2 4 6 5" xfId="726"/>
    <cellStyle name="SAPBEXaggData 2 4 6 5 2" xfId="727"/>
    <cellStyle name="SAPBEXaggData 2 4 6 6" xfId="728"/>
    <cellStyle name="SAPBEXaggData 2 4 7" xfId="729"/>
    <cellStyle name="SAPBEXaggData 2 4 7 2" xfId="730"/>
    <cellStyle name="SAPBEXaggData 2 4 8" xfId="731"/>
    <cellStyle name="SAPBEXaggData 2 4 8 2" xfId="732"/>
    <cellStyle name="SAPBEXaggData 2 4 9" xfId="733"/>
    <cellStyle name="SAPBEXaggData 2 4 9 2" xfId="734"/>
    <cellStyle name="SAPBEXaggData 2 5" xfId="735"/>
    <cellStyle name="SAPBEXaggData 2 5 10" xfId="736"/>
    <cellStyle name="SAPBEXaggData 2 5 10 2" xfId="737"/>
    <cellStyle name="SAPBEXaggData 2 5 11" xfId="738"/>
    <cellStyle name="SAPBEXaggData 2 5 2" xfId="739"/>
    <cellStyle name="SAPBEXaggData 2 5 2 2" xfId="740"/>
    <cellStyle name="SAPBEXaggData 2 5 2 2 2" xfId="741"/>
    <cellStyle name="SAPBEXaggData 2 5 2 2 2 2" xfId="742"/>
    <cellStyle name="SAPBEXaggData 2 5 2 2 3" xfId="743"/>
    <cellStyle name="SAPBEXaggData 2 5 2 2 3 2" xfId="744"/>
    <cellStyle name="SAPBEXaggData 2 5 2 2 4" xfId="745"/>
    <cellStyle name="SAPBEXaggData 2 5 2 2 4 2" xfId="746"/>
    <cellStyle name="SAPBEXaggData 2 5 2 2 5" xfId="747"/>
    <cellStyle name="SAPBEXaggData 2 5 2 2 5 2" xfId="748"/>
    <cellStyle name="SAPBEXaggData 2 5 2 2 6" xfId="749"/>
    <cellStyle name="SAPBEXaggData 2 5 2 3" xfId="750"/>
    <cellStyle name="SAPBEXaggData 2 5 2 3 2" xfId="751"/>
    <cellStyle name="SAPBEXaggData 2 5 2 3 2 2" xfId="752"/>
    <cellStyle name="SAPBEXaggData 2 5 2 3 3" xfId="753"/>
    <cellStyle name="SAPBEXaggData 2 5 2 3 3 2" xfId="754"/>
    <cellStyle name="SAPBEXaggData 2 5 2 3 4" xfId="755"/>
    <cellStyle name="SAPBEXaggData 2 5 2 3 4 2" xfId="756"/>
    <cellStyle name="SAPBEXaggData 2 5 2 3 5" xfId="757"/>
    <cellStyle name="SAPBEXaggData 2 5 2 3 5 2" xfId="758"/>
    <cellStyle name="SAPBEXaggData 2 5 2 3 6" xfId="759"/>
    <cellStyle name="SAPBEXaggData 2 5 2 4" xfId="760"/>
    <cellStyle name="SAPBEXaggData 2 5 2 4 2" xfId="761"/>
    <cellStyle name="SAPBEXaggData 2 5 2 5" xfId="762"/>
    <cellStyle name="SAPBEXaggData 2 5 2 5 2" xfId="763"/>
    <cellStyle name="SAPBEXaggData 2 5 2 6" xfId="764"/>
    <cellStyle name="SAPBEXaggData 2 5 2 6 2" xfId="765"/>
    <cellStyle name="SAPBEXaggData 2 5 2 7" xfId="766"/>
    <cellStyle name="SAPBEXaggData 2 5 2 7 2" xfId="767"/>
    <cellStyle name="SAPBEXaggData 2 5 2 8" xfId="768"/>
    <cellStyle name="SAPBEXaggData 2 5 3" xfId="769"/>
    <cellStyle name="SAPBEXaggData 2 5 3 2" xfId="770"/>
    <cellStyle name="SAPBEXaggData 2 5 3 2 2" xfId="771"/>
    <cellStyle name="SAPBEXaggData 2 5 3 2 2 2" xfId="772"/>
    <cellStyle name="SAPBEXaggData 2 5 3 2 3" xfId="773"/>
    <cellStyle name="SAPBEXaggData 2 5 3 2 3 2" xfId="774"/>
    <cellStyle name="SAPBEXaggData 2 5 3 2 4" xfId="775"/>
    <cellStyle name="SAPBEXaggData 2 5 3 2 4 2" xfId="776"/>
    <cellStyle name="SAPBEXaggData 2 5 3 2 5" xfId="777"/>
    <cellStyle name="SAPBEXaggData 2 5 3 2 5 2" xfId="778"/>
    <cellStyle name="SAPBEXaggData 2 5 3 2 6" xfId="779"/>
    <cellStyle name="SAPBEXaggData 2 5 3 3" xfId="780"/>
    <cellStyle name="SAPBEXaggData 2 5 3 3 2" xfId="781"/>
    <cellStyle name="SAPBEXaggData 2 5 3 3 2 2" xfId="782"/>
    <cellStyle name="SAPBEXaggData 2 5 3 3 3" xfId="783"/>
    <cellStyle name="SAPBEXaggData 2 5 3 3 3 2" xfId="784"/>
    <cellStyle name="SAPBEXaggData 2 5 3 3 4" xfId="785"/>
    <cellStyle name="SAPBEXaggData 2 5 3 3 4 2" xfId="786"/>
    <cellStyle name="SAPBEXaggData 2 5 3 3 5" xfId="787"/>
    <cellStyle name="SAPBEXaggData 2 5 3 3 5 2" xfId="788"/>
    <cellStyle name="SAPBEXaggData 2 5 3 3 6" xfId="789"/>
    <cellStyle name="SAPBEXaggData 2 5 3 4" xfId="790"/>
    <cellStyle name="SAPBEXaggData 2 5 3 4 2" xfId="791"/>
    <cellStyle name="SAPBEXaggData 2 5 3 5" xfId="792"/>
    <cellStyle name="SAPBEXaggData 2 5 3 5 2" xfId="793"/>
    <cellStyle name="SAPBEXaggData 2 5 3 6" xfId="794"/>
    <cellStyle name="SAPBEXaggData 2 5 3 6 2" xfId="795"/>
    <cellStyle name="SAPBEXaggData 2 5 3 7" xfId="796"/>
    <cellStyle name="SAPBEXaggData 2 5 3 7 2" xfId="797"/>
    <cellStyle name="SAPBEXaggData 2 5 3 8" xfId="798"/>
    <cellStyle name="SAPBEXaggData 2 5 4" xfId="799"/>
    <cellStyle name="SAPBEXaggData 2 5 4 2" xfId="800"/>
    <cellStyle name="SAPBEXaggData 2 5 5" xfId="801"/>
    <cellStyle name="SAPBEXaggData 2 5 5 2" xfId="802"/>
    <cellStyle name="SAPBEXaggData 2 5 5 2 2" xfId="803"/>
    <cellStyle name="SAPBEXaggData 2 5 5 3" xfId="804"/>
    <cellStyle name="SAPBEXaggData 2 5 5 3 2" xfId="805"/>
    <cellStyle name="SAPBEXaggData 2 5 5 4" xfId="806"/>
    <cellStyle name="SAPBEXaggData 2 5 5 4 2" xfId="807"/>
    <cellStyle name="SAPBEXaggData 2 5 5 5" xfId="808"/>
    <cellStyle name="SAPBEXaggData 2 5 5 5 2" xfId="809"/>
    <cellStyle name="SAPBEXaggData 2 5 5 6" xfId="810"/>
    <cellStyle name="SAPBEXaggData 2 5 6" xfId="811"/>
    <cellStyle name="SAPBEXaggData 2 5 6 2" xfId="812"/>
    <cellStyle name="SAPBEXaggData 2 5 6 2 2" xfId="813"/>
    <cellStyle name="SAPBEXaggData 2 5 6 3" xfId="814"/>
    <cellStyle name="SAPBEXaggData 2 5 6 3 2" xfId="815"/>
    <cellStyle name="SAPBEXaggData 2 5 6 4" xfId="816"/>
    <cellStyle name="SAPBEXaggData 2 5 6 4 2" xfId="817"/>
    <cellStyle name="SAPBEXaggData 2 5 6 5" xfId="818"/>
    <cellStyle name="SAPBEXaggData 2 5 6 5 2" xfId="819"/>
    <cellStyle name="SAPBEXaggData 2 5 6 6" xfId="820"/>
    <cellStyle name="SAPBEXaggData 2 5 7" xfId="821"/>
    <cellStyle name="SAPBEXaggData 2 5 7 2" xfId="822"/>
    <cellStyle name="SAPBEXaggData 2 5 8" xfId="823"/>
    <cellStyle name="SAPBEXaggData 2 5 8 2" xfId="824"/>
    <cellStyle name="SAPBEXaggData 2 5 9" xfId="825"/>
    <cellStyle name="SAPBEXaggData 2 5 9 2" xfId="826"/>
    <cellStyle name="SAPBEXaggData 2 6" xfId="827"/>
    <cellStyle name="SAPBEXaggData 2 6 2" xfId="828"/>
    <cellStyle name="SAPBEXaggData 2 6 2 2" xfId="829"/>
    <cellStyle name="SAPBEXaggData 2 6 2 2 2" xfId="830"/>
    <cellStyle name="SAPBEXaggData 2 6 2 3" xfId="831"/>
    <cellStyle name="SAPBEXaggData 2 6 2 3 2" xfId="832"/>
    <cellStyle name="SAPBEXaggData 2 6 2 4" xfId="833"/>
    <cellStyle name="SAPBEXaggData 2 6 2 4 2" xfId="834"/>
    <cellStyle name="SAPBEXaggData 2 6 2 5" xfId="835"/>
    <cellStyle name="SAPBEXaggData 2 6 2 5 2" xfId="836"/>
    <cellStyle name="SAPBEXaggData 2 6 2 6" xfId="837"/>
    <cellStyle name="SAPBEXaggData 2 6 3" xfId="838"/>
    <cellStyle name="SAPBEXaggData 2 6 3 2" xfId="839"/>
    <cellStyle name="SAPBEXaggData 2 6 3 2 2" xfId="840"/>
    <cellStyle name="SAPBEXaggData 2 6 3 3" xfId="841"/>
    <cellStyle name="SAPBEXaggData 2 6 3 3 2" xfId="842"/>
    <cellStyle name="SAPBEXaggData 2 6 3 4" xfId="843"/>
    <cellStyle name="SAPBEXaggData 2 6 3 4 2" xfId="844"/>
    <cellStyle name="SAPBEXaggData 2 6 3 5" xfId="845"/>
    <cellStyle name="SAPBEXaggData 2 6 3 5 2" xfId="846"/>
    <cellStyle name="SAPBEXaggData 2 6 3 6" xfId="847"/>
    <cellStyle name="SAPBEXaggData 2 6 4" xfId="848"/>
    <cellStyle name="SAPBEXaggData 2 6 4 2" xfId="849"/>
    <cellStyle name="SAPBEXaggData 2 6 5" xfId="850"/>
    <cellStyle name="SAPBEXaggData 2 6 5 2" xfId="851"/>
    <cellStyle name="SAPBEXaggData 2 6 6" xfId="852"/>
    <cellStyle name="SAPBEXaggData 2 6 6 2" xfId="853"/>
    <cellStyle name="SAPBEXaggData 2 6 7" xfId="854"/>
    <cellStyle name="SAPBEXaggData 2 6 7 2" xfId="855"/>
    <cellStyle name="SAPBEXaggData 2 6 8" xfId="856"/>
    <cellStyle name="SAPBEXaggData 2 7" xfId="857"/>
    <cellStyle name="SAPBEXaggData 2 7 2" xfId="858"/>
    <cellStyle name="SAPBEXaggData 2 7 2 2" xfId="859"/>
    <cellStyle name="SAPBEXaggData 2 7 2 2 2" xfId="860"/>
    <cellStyle name="SAPBEXaggData 2 7 2 3" xfId="861"/>
    <cellStyle name="SAPBEXaggData 2 7 2 3 2" xfId="862"/>
    <cellStyle name="SAPBEXaggData 2 7 2 4" xfId="863"/>
    <cellStyle name="SAPBEXaggData 2 7 2 4 2" xfId="864"/>
    <cellStyle name="SAPBEXaggData 2 7 2 5" xfId="865"/>
    <cellStyle name="SAPBEXaggData 2 7 2 5 2" xfId="866"/>
    <cellStyle name="SAPBEXaggData 2 7 2 6" xfId="867"/>
    <cellStyle name="SAPBEXaggData 2 7 3" xfId="868"/>
    <cellStyle name="SAPBEXaggData 2 7 3 2" xfId="869"/>
    <cellStyle name="SAPBEXaggData 2 7 3 2 2" xfId="870"/>
    <cellStyle name="SAPBEXaggData 2 7 3 3" xfId="871"/>
    <cellStyle name="SAPBEXaggData 2 7 3 3 2" xfId="872"/>
    <cellStyle name="SAPBEXaggData 2 7 3 4" xfId="873"/>
    <cellStyle name="SAPBEXaggData 2 7 3 4 2" xfId="874"/>
    <cellStyle name="SAPBEXaggData 2 7 3 5" xfId="875"/>
    <cellStyle name="SAPBEXaggData 2 7 3 5 2" xfId="876"/>
    <cellStyle name="SAPBEXaggData 2 7 3 6" xfId="877"/>
    <cellStyle name="SAPBEXaggData 2 7 4" xfId="878"/>
    <cellStyle name="SAPBEXaggData 2 7 4 2" xfId="879"/>
    <cellStyle name="SAPBEXaggData 2 7 5" xfId="880"/>
    <cellStyle name="SAPBEXaggData 2 7 5 2" xfId="881"/>
    <cellStyle name="SAPBEXaggData 2 7 6" xfId="882"/>
    <cellStyle name="SAPBEXaggData 2 7 6 2" xfId="883"/>
    <cellStyle name="SAPBEXaggData 2 7 7" xfId="884"/>
    <cellStyle name="SAPBEXaggData 2 7 7 2" xfId="885"/>
    <cellStyle name="SAPBEXaggData 2 7 8" xfId="886"/>
    <cellStyle name="SAPBEXaggData 2 8" xfId="887"/>
    <cellStyle name="SAPBEXaggData 2 8 2" xfId="888"/>
    <cellStyle name="SAPBEXaggData 2 8 2 2" xfId="889"/>
    <cellStyle name="SAPBEXaggData 2 8 2 2 2" xfId="890"/>
    <cellStyle name="SAPBEXaggData 2 8 2 3" xfId="891"/>
    <cellStyle name="SAPBEXaggData 2 8 2 3 2" xfId="892"/>
    <cellStyle name="SAPBEXaggData 2 8 2 4" xfId="893"/>
    <cellStyle name="SAPBEXaggData 2 8 2 4 2" xfId="894"/>
    <cellStyle name="SAPBEXaggData 2 8 2 5" xfId="895"/>
    <cellStyle name="SAPBEXaggData 2 8 2 5 2" xfId="896"/>
    <cellStyle name="SAPBEXaggData 2 8 2 6" xfId="897"/>
    <cellStyle name="SAPBEXaggData 2 8 3" xfId="898"/>
    <cellStyle name="SAPBEXaggData 2 8 3 2" xfId="899"/>
    <cellStyle name="SAPBEXaggData 2 8 3 2 2" xfId="900"/>
    <cellStyle name="SAPBEXaggData 2 8 3 3" xfId="901"/>
    <cellStyle name="SAPBEXaggData 2 8 3 3 2" xfId="902"/>
    <cellStyle name="SAPBEXaggData 2 8 3 4" xfId="903"/>
    <cellStyle name="SAPBEXaggData 2 8 3 4 2" xfId="904"/>
    <cellStyle name="SAPBEXaggData 2 8 3 5" xfId="905"/>
    <cellStyle name="SAPBEXaggData 2 8 3 5 2" xfId="906"/>
    <cellStyle name="SAPBEXaggData 2 8 3 6" xfId="907"/>
    <cellStyle name="SAPBEXaggData 2 8 4" xfId="908"/>
    <cellStyle name="SAPBEXaggData 2 8 4 2" xfId="909"/>
    <cellStyle name="SAPBEXaggData 2 8 5" xfId="910"/>
    <cellStyle name="SAPBEXaggData 2 8 5 2" xfId="911"/>
    <cellStyle name="SAPBEXaggData 2 8 6" xfId="912"/>
    <cellStyle name="SAPBEXaggData 2 8 6 2" xfId="913"/>
    <cellStyle name="SAPBEXaggData 2 8 7" xfId="914"/>
    <cellStyle name="SAPBEXaggData 2 8 7 2" xfId="915"/>
    <cellStyle name="SAPBEXaggData 2 8 8" xfId="916"/>
    <cellStyle name="SAPBEXaggData 2 9" xfId="917"/>
    <cellStyle name="SAPBEXaggData 2 9 2" xfId="918"/>
    <cellStyle name="SAPBEXaggData 3" xfId="919"/>
    <cellStyle name="SAPBEXaggData 3 10" xfId="920"/>
    <cellStyle name="SAPBEXaggData 3 10 2" xfId="921"/>
    <cellStyle name="SAPBEXaggData 3 11" xfId="922"/>
    <cellStyle name="SAPBEXaggData 3 11 2" xfId="923"/>
    <cellStyle name="SAPBEXaggData 3 12" xfId="924"/>
    <cellStyle name="SAPBEXaggData 3 12 2" xfId="925"/>
    <cellStyle name="SAPBEXaggData 3 13" xfId="926"/>
    <cellStyle name="SAPBEXaggData 3 2" xfId="927"/>
    <cellStyle name="SAPBEXaggData 3 2 10" xfId="928"/>
    <cellStyle name="SAPBEXaggData 3 2 10 2" xfId="929"/>
    <cellStyle name="SAPBEXaggData 3 2 11" xfId="930"/>
    <cellStyle name="SAPBEXaggData 3 2 11 2" xfId="931"/>
    <cellStyle name="SAPBEXaggData 3 2 12" xfId="932"/>
    <cellStyle name="SAPBEXaggData 3 2 2" xfId="933"/>
    <cellStyle name="SAPBEXaggData 3 2 2 10" xfId="934"/>
    <cellStyle name="SAPBEXaggData 3 2 2 10 2" xfId="935"/>
    <cellStyle name="SAPBEXaggData 3 2 2 11" xfId="936"/>
    <cellStyle name="SAPBEXaggData 3 2 2 2" xfId="937"/>
    <cellStyle name="SAPBEXaggData 3 2 2 2 2" xfId="938"/>
    <cellStyle name="SAPBEXaggData 3 2 2 2 2 2" xfId="939"/>
    <cellStyle name="SAPBEXaggData 3 2 2 2 2 2 2" xfId="940"/>
    <cellStyle name="SAPBEXaggData 3 2 2 2 2 3" xfId="941"/>
    <cellStyle name="SAPBEXaggData 3 2 2 2 2 3 2" xfId="942"/>
    <cellStyle name="SAPBEXaggData 3 2 2 2 2 4" xfId="943"/>
    <cellStyle name="SAPBEXaggData 3 2 2 2 2 4 2" xfId="944"/>
    <cellStyle name="SAPBEXaggData 3 2 2 2 2 5" xfId="945"/>
    <cellStyle name="SAPBEXaggData 3 2 2 2 2 5 2" xfId="946"/>
    <cellStyle name="SAPBEXaggData 3 2 2 2 2 6" xfId="947"/>
    <cellStyle name="SAPBEXaggData 3 2 2 2 3" xfId="948"/>
    <cellStyle name="SAPBEXaggData 3 2 2 2 3 2" xfId="949"/>
    <cellStyle name="SAPBEXaggData 3 2 2 2 3 2 2" xfId="950"/>
    <cellStyle name="SAPBEXaggData 3 2 2 2 3 3" xfId="951"/>
    <cellStyle name="SAPBEXaggData 3 2 2 2 3 3 2" xfId="952"/>
    <cellStyle name="SAPBEXaggData 3 2 2 2 3 4" xfId="953"/>
    <cellStyle name="SAPBEXaggData 3 2 2 2 3 4 2" xfId="954"/>
    <cellStyle name="SAPBEXaggData 3 2 2 2 3 5" xfId="955"/>
    <cellStyle name="SAPBEXaggData 3 2 2 2 3 5 2" xfId="956"/>
    <cellStyle name="SAPBEXaggData 3 2 2 2 3 6" xfId="957"/>
    <cellStyle name="SAPBEXaggData 3 2 2 2 4" xfId="958"/>
    <cellStyle name="SAPBEXaggData 3 2 2 2 4 2" xfId="959"/>
    <cellStyle name="SAPBEXaggData 3 2 2 2 5" xfId="960"/>
    <cellStyle name="SAPBEXaggData 3 2 2 2 5 2" xfId="961"/>
    <cellStyle name="SAPBEXaggData 3 2 2 2 6" xfId="962"/>
    <cellStyle name="SAPBEXaggData 3 2 2 2 6 2" xfId="963"/>
    <cellStyle name="SAPBEXaggData 3 2 2 2 7" xfId="964"/>
    <cellStyle name="SAPBEXaggData 3 2 2 2 7 2" xfId="965"/>
    <cellStyle name="SAPBEXaggData 3 2 2 2 8" xfId="966"/>
    <cellStyle name="SAPBEXaggData 3 2 2 3" xfId="967"/>
    <cellStyle name="SAPBEXaggData 3 2 2 3 2" xfId="968"/>
    <cellStyle name="SAPBEXaggData 3 2 2 3 2 2" xfId="969"/>
    <cellStyle name="SAPBEXaggData 3 2 2 3 2 2 2" xfId="970"/>
    <cellStyle name="SAPBEXaggData 3 2 2 3 2 3" xfId="971"/>
    <cellStyle name="SAPBEXaggData 3 2 2 3 2 3 2" xfId="972"/>
    <cellStyle name="SAPBEXaggData 3 2 2 3 2 4" xfId="973"/>
    <cellStyle name="SAPBEXaggData 3 2 2 3 2 4 2" xfId="974"/>
    <cellStyle name="SAPBEXaggData 3 2 2 3 2 5" xfId="975"/>
    <cellStyle name="SAPBEXaggData 3 2 2 3 2 5 2" xfId="976"/>
    <cellStyle name="SAPBEXaggData 3 2 2 3 2 6" xfId="977"/>
    <cellStyle name="SAPBEXaggData 3 2 2 3 3" xfId="978"/>
    <cellStyle name="SAPBEXaggData 3 2 2 3 3 2" xfId="979"/>
    <cellStyle name="SAPBEXaggData 3 2 2 3 3 2 2" xfId="980"/>
    <cellStyle name="SAPBEXaggData 3 2 2 3 3 3" xfId="981"/>
    <cellStyle name="SAPBEXaggData 3 2 2 3 3 3 2" xfId="982"/>
    <cellStyle name="SAPBEXaggData 3 2 2 3 3 4" xfId="983"/>
    <cellStyle name="SAPBEXaggData 3 2 2 3 3 4 2" xfId="984"/>
    <cellStyle name="SAPBEXaggData 3 2 2 3 3 5" xfId="985"/>
    <cellStyle name="SAPBEXaggData 3 2 2 3 3 5 2" xfId="986"/>
    <cellStyle name="SAPBEXaggData 3 2 2 3 3 6" xfId="987"/>
    <cellStyle name="SAPBEXaggData 3 2 2 3 4" xfId="988"/>
    <cellStyle name="SAPBEXaggData 3 2 2 3 4 2" xfId="989"/>
    <cellStyle name="SAPBEXaggData 3 2 2 3 5" xfId="990"/>
    <cellStyle name="SAPBEXaggData 3 2 2 3 5 2" xfId="991"/>
    <cellStyle name="SAPBEXaggData 3 2 2 3 6" xfId="992"/>
    <cellStyle name="SAPBEXaggData 3 2 2 3 6 2" xfId="993"/>
    <cellStyle name="SAPBEXaggData 3 2 2 3 7" xfId="994"/>
    <cellStyle name="SAPBEXaggData 3 2 2 3 7 2" xfId="995"/>
    <cellStyle name="SAPBEXaggData 3 2 2 3 8" xfId="996"/>
    <cellStyle name="SAPBEXaggData 3 2 2 4" xfId="997"/>
    <cellStyle name="SAPBEXaggData 3 2 2 4 2" xfId="998"/>
    <cellStyle name="SAPBEXaggData 3 2 2 5" xfId="999"/>
    <cellStyle name="SAPBEXaggData 3 2 2 5 2" xfId="1000"/>
    <cellStyle name="SAPBEXaggData 3 2 2 5 2 2" xfId="1001"/>
    <cellStyle name="SAPBEXaggData 3 2 2 5 3" xfId="1002"/>
    <cellStyle name="SAPBEXaggData 3 2 2 5 3 2" xfId="1003"/>
    <cellStyle name="SAPBEXaggData 3 2 2 5 4" xfId="1004"/>
    <cellStyle name="SAPBEXaggData 3 2 2 5 4 2" xfId="1005"/>
    <cellStyle name="SAPBEXaggData 3 2 2 5 5" xfId="1006"/>
    <cellStyle name="SAPBEXaggData 3 2 2 5 5 2" xfId="1007"/>
    <cellStyle name="SAPBEXaggData 3 2 2 5 6" xfId="1008"/>
    <cellStyle name="SAPBEXaggData 3 2 2 6" xfId="1009"/>
    <cellStyle name="SAPBEXaggData 3 2 2 6 2" xfId="1010"/>
    <cellStyle name="SAPBEXaggData 3 2 2 6 2 2" xfId="1011"/>
    <cellStyle name="SAPBEXaggData 3 2 2 6 3" xfId="1012"/>
    <cellStyle name="SAPBEXaggData 3 2 2 6 3 2" xfId="1013"/>
    <cellStyle name="SAPBEXaggData 3 2 2 6 4" xfId="1014"/>
    <cellStyle name="SAPBEXaggData 3 2 2 6 4 2" xfId="1015"/>
    <cellStyle name="SAPBEXaggData 3 2 2 6 5" xfId="1016"/>
    <cellStyle name="SAPBEXaggData 3 2 2 6 5 2" xfId="1017"/>
    <cellStyle name="SAPBEXaggData 3 2 2 6 6" xfId="1018"/>
    <cellStyle name="SAPBEXaggData 3 2 2 7" xfId="1019"/>
    <cellStyle name="SAPBEXaggData 3 2 2 7 2" xfId="1020"/>
    <cellStyle name="SAPBEXaggData 3 2 2 8" xfId="1021"/>
    <cellStyle name="SAPBEXaggData 3 2 2 8 2" xfId="1022"/>
    <cellStyle name="SAPBEXaggData 3 2 2 9" xfId="1023"/>
    <cellStyle name="SAPBEXaggData 3 2 2 9 2" xfId="1024"/>
    <cellStyle name="SAPBEXaggData 3 2 3" xfId="1025"/>
    <cellStyle name="SAPBEXaggData 3 2 3 10" xfId="1026"/>
    <cellStyle name="SAPBEXaggData 3 2 3 10 2" xfId="1027"/>
    <cellStyle name="SAPBEXaggData 3 2 3 11" xfId="1028"/>
    <cellStyle name="SAPBEXaggData 3 2 3 2" xfId="1029"/>
    <cellStyle name="SAPBEXaggData 3 2 3 2 2" xfId="1030"/>
    <cellStyle name="SAPBEXaggData 3 2 3 2 2 2" xfId="1031"/>
    <cellStyle name="SAPBEXaggData 3 2 3 2 2 2 2" xfId="1032"/>
    <cellStyle name="SAPBEXaggData 3 2 3 2 2 3" xfId="1033"/>
    <cellStyle name="SAPBEXaggData 3 2 3 2 2 3 2" xfId="1034"/>
    <cellStyle name="SAPBEXaggData 3 2 3 2 2 4" xfId="1035"/>
    <cellStyle name="SAPBEXaggData 3 2 3 2 2 4 2" xfId="1036"/>
    <cellStyle name="SAPBEXaggData 3 2 3 2 2 5" xfId="1037"/>
    <cellStyle name="SAPBEXaggData 3 2 3 2 2 5 2" xfId="1038"/>
    <cellStyle name="SAPBEXaggData 3 2 3 2 2 6" xfId="1039"/>
    <cellStyle name="SAPBEXaggData 3 2 3 2 3" xfId="1040"/>
    <cellStyle name="SAPBEXaggData 3 2 3 2 3 2" xfId="1041"/>
    <cellStyle name="SAPBEXaggData 3 2 3 2 3 2 2" xfId="1042"/>
    <cellStyle name="SAPBEXaggData 3 2 3 2 3 3" xfId="1043"/>
    <cellStyle name="SAPBEXaggData 3 2 3 2 3 3 2" xfId="1044"/>
    <cellStyle name="SAPBEXaggData 3 2 3 2 3 4" xfId="1045"/>
    <cellStyle name="SAPBEXaggData 3 2 3 2 3 4 2" xfId="1046"/>
    <cellStyle name="SAPBEXaggData 3 2 3 2 3 5" xfId="1047"/>
    <cellStyle name="SAPBEXaggData 3 2 3 2 3 5 2" xfId="1048"/>
    <cellStyle name="SAPBEXaggData 3 2 3 2 3 6" xfId="1049"/>
    <cellStyle name="SAPBEXaggData 3 2 3 2 4" xfId="1050"/>
    <cellStyle name="SAPBEXaggData 3 2 3 2 4 2" xfId="1051"/>
    <cellStyle name="SAPBEXaggData 3 2 3 2 5" xfId="1052"/>
    <cellStyle name="SAPBEXaggData 3 2 3 2 5 2" xfId="1053"/>
    <cellStyle name="SAPBEXaggData 3 2 3 2 6" xfId="1054"/>
    <cellStyle name="SAPBEXaggData 3 2 3 2 6 2" xfId="1055"/>
    <cellStyle name="SAPBEXaggData 3 2 3 2 7" xfId="1056"/>
    <cellStyle name="SAPBEXaggData 3 2 3 2 7 2" xfId="1057"/>
    <cellStyle name="SAPBEXaggData 3 2 3 2 8" xfId="1058"/>
    <cellStyle name="SAPBEXaggData 3 2 3 3" xfId="1059"/>
    <cellStyle name="SAPBEXaggData 3 2 3 3 2" xfId="1060"/>
    <cellStyle name="SAPBEXaggData 3 2 3 3 2 2" xfId="1061"/>
    <cellStyle name="SAPBEXaggData 3 2 3 3 2 2 2" xfId="1062"/>
    <cellStyle name="SAPBEXaggData 3 2 3 3 2 3" xfId="1063"/>
    <cellStyle name="SAPBEXaggData 3 2 3 3 2 3 2" xfId="1064"/>
    <cellStyle name="SAPBEXaggData 3 2 3 3 2 4" xfId="1065"/>
    <cellStyle name="SAPBEXaggData 3 2 3 3 2 4 2" xfId="1066"/>
    <cellStyle name="SAPBEXaggData 3 2 3 3 2 5" xfId="1067"/>
    <cellStyle name="SAPBEXaggData 3 2 3 3 2 5 2" xfId="1068"/>
    <cellStyle name="SAPBEXaggData 3 2 3 3 2 6" xfId="1069"/>
    <cellStyle name="SAPBEXaggData 3 2 3 3 3" xfId="1070"/>
    <cellStyle name="SAPBEXaggData 3 2 3 3 3 2" xfId="1071"/>
    <cellStyle name="SAPBEXaggData 3 2 3 3 3 2 2" xfId="1072"/>
    <cellStyle name="SAPBEXaggData 3 2 3 3 3 3" xfId="1073"/>
    <cellStyle name="SAPBEXaggData 3 2 3 3 3 3 2" xfId="1074"/>
    <cellStyle name="SAPBEXaggData 3 2 3 3 3 4" xfId="1075"/>
    <cellStyle name="SAPBEXaggData 3 2 3 3 3 4 2" xfId="1076"/>
    <cellStyle name="SAPBEXaggData 3 2 3 3 3 5" xfId="1077"/>
    <cellStyle name="SAPBEXaggData 3 2 3 3 3 5 2" xfId="1078"/>
    <cellStyle name="SAPBEXaggData 3 2 3 3 3 6" xfId="1079"/>
    <cellStyle name="SAPBEXaggData 3 2 3 3 4" xfId="1080"/>
    <cellStyle name="SAPBEXaggData 3 2 3 3 4 2" xfId="1081"/>
    <cellStyle name="SAPBEXaggData 3 2 3 3 5" xfId="1082"/>
    <cellStyle name="SAPBEXaggData 3 2 3 3 5 2" xfId="1083"/>
    <cellStyle name="SAPBEXaggData 3 2 3 3 6" xfId="1084"/>
    <cellStyle name="SAPBEXaggData 3 2 3 3 6 2" xfId="1085"/>
    <cellStyle name="SAPBEXaggData 3 2 3 3 7" xfId="1086"/>
    <cellStyle name="SAPBEXaggData 3 2 3 3 7 2" xfId="1087"/>
    <cellStyle name="SAPBEXaggData 3 2 3 3 8" xfId="1088"/>
    <cellStyle name="SAPBEXaggData 3 2 3 4" xfId="1089"/>
    <cellStyle name="SAPBEXaggData 3 2 3 4 2" xfId="1090"/>
    <cellStyle name="SAPBEXaggData 3 2 3 5" xfId="1091"/>
    <cellStyle name="SAPBEXaggData 3 2 3 5 2" xfId="1092"/>
    <cellStyle name="SAPBEXaggData 3 2 3 5 2 2" xfId="1093"/>
    <cellStyle name="SAPBEXaggData 3 2 3 5 3" xfId="1094"/>
    <cellStyle name="SAPBEXaggData 3 2 3 5 3 2" xfId="1095"/>
    <cellStyle name="SAPBEXaggData 3 2 3 5 4" xfId="1096"/>
    <cellStyle name="SAPBEXaggData 3 2 3 5 4 2" xfId="1097"/>
    <cellStyle name="SAPBEXaggData 3 2 3 5 5" xfId="1098"/>
    <cellStyle name="SAPBEXaggData 3 2 3 5 5 2" xfId="1099"/>
    <cellStyle name="SAPBEXaggData 3 2 3 5 6" xfId="1100"/>
    <cellStyle name="SAPBEXaggData 3 2 3 6" xfId="1101"/>
    <cellStyle name="SAPBEXaggData 3 2 3 6 2" xfId="1102"/>
    <cellStyle name="SAPBEXaggData 3 2 3 6 2 2" xfId="1103"/>
    <cellStyle name="SAPBEXaggData 3 2 3 6 3" xfId="1104"/>
    <cellStyle name="SAPBEXaggData 3 2 3 6 3 2" xfId="1105"/>
    <cellStyle name="SAPBEXaggData 3 2 3 6 4" xfId="1106"/>
    <cellStyle name="SAPBEXaggData 3 2 3 6 4 2" xfId="1107"/>
    <cellStyle name="SAPBEXaggData 3 2 3 6 5" xfId="1108"/>
    <cellStyle name="SAPBEXaggData 3 2 3 6 5 2" xfId="1109"/>
    <cellStyle name="SAPBEXaggData 3 2 3 6 6" xfId="1110"/>
    <cellStyle name="SAPBEXaggData 3 2 3 7" xfId="1111"/>
    <cellStyle name="SAPBEXaggData 3 2 3 7 2" xfId="1112"/>
    <cellStyle name="SAPBEXaggData 3 2 3 8" xfId="1113"/>
    <cellStyle name="SAPBEXaggData 3 2 3 8 2" xfId="1114"/>
    <cellStyle name="SAPBEXaggData 3 2 3 9" xfId="1115"/>
    <cellStyle name="SAPBEXaggData 3 2 3 9 2" xfId="1116"/>
    <cellStyle name="SAPBEXaggData 3 2 4" xfId="1117"/>
    <cellStyle name="SAPBEXaggData 3 2 4 2" xfId="1118"/>
    <cellStyle name="SAPBEXaggData 3 2 4 2 2" xfId="1119"/>
    <cellStyle name="SAPBEXaggData 3 2 4 2 2 2" xfId="1120"/>
    <cellStyle name="SAPBEXaggData 3 2 4 2 3" xfId="1121"/>
    <cellStyle name="SAPBEXaggData 3 2 4 2 3 2" xfId="1122"/>
    <cellStyle name="SAPBEXaggData 3 2 4 2 4" xfId="1123"/>
    <cellStyle name="SAPBEXaggData 3 2 4 2 4 2" xfId="1124"/>
    <cellStyle name="SAPBEXaggData 3 2 4 2 5" xfId="1125"/>
    <cellStyle name="SAPBEXaggData 3 2 4 2 5 2" xfId="1126"/>
    <cellStyle name="SAPBEXaggData 3 2 4 2 6" xfId="1127"/>
    <cellStyle name="SAPBEXaggData 3 2 4 3" xfId="1128"/>
    <cellStyle name="SAPBEXaggData 3 2 4 3 2" xfId="1129"/>
    <cellStyle name="SAPBEXaggData 3 2 4 3 2 2" xfId="1130"/>
    <cellStyle name="SAPBEXaggData 3 2 4 3 3" xfId="1131"/>
    <cellStyle name="SAPBEXaggData 3 2 4 3 3 2" xfId="1132"/>
    <cellStyle name="SAPBEXaggData 3 2 4 3 4" xfId="1133"/>
    <cellStyle name="SAPBEXaggData 3 2 4 3 4 2" xfId="1134"/>
    <cellStyle name="SAPBEXaggData 3 2 4 3 5" xfId="1135"/>
    <cellStyle name="SAPBEXaggData 3 2 4 3 5 2" xfId="1136"/>
    <cellStyle name="SAPBEXaggData 3 2 4 3 6" xfId="1137"/>
    <cellStyle name="SAPBEXaggData 3 2 4 4" xfId="1138"/>
    <cellStyle name="SAPBEXaggData 3 2 4 4 2" xfId="1139"/>
    <cellStyle name="SAPBEXaggData 3 2 4 5" xfId="1140"/>
    <cellStyle name="SAPBEXaggData 3 2 4 5 2" xfId="1141"/>
    <cellStyle name="SAPBEXaggData 3 2 4 6" xfId="1142"/>
    <cellStyle name="SAPBEXaggData 3 2 4 6 2" xfId="1143"/>
    <cellStyle name="SAPBEXaggData 3 2 4 7" xfId="1144"/>
    <cellStyle name="SAPBEXaggData 3 2 4 7 2" xfId="1145"/>
    <cellStyle name="SAPBEXaggData 3 2 4 8" xfId="1146"/>
    <cellStyle name="SAPBEXaggData 3 2 5" xfId="1147"/>
    <cellStyle name="SAPBEXaggData 3 2 5 2" xfId="1148"/>
    <cellStyle name="SAPBEXaggData 3 2 5 2 2" xfId="1149"/>
    <cellStyle name="SAPBEXaggData 3 2 5 2 2 2" xfId="1150"/>
    <cellStyle name="SAPBEXaggData 3 2 5 2 3" xfId="1151"/>
    <cellStyle name="SAPBEXaggData 3 2 5 2 3 2" xfId="1152"/>
    <cellStyle name="SAPBEXaggData 3 2 5 2 4" xfId="1153"/>
    <cellStyle name="SAPBEXaggData 3 2 5 2 4 2" xfId="1154"/>
    <cellStyle name="SAPBEXaggData 3 2 5 2 5" xfId="1155"/>
    <cellStyle name="SAPBEXaggData 3 2 5 2 5 2" xfId="1156"/>
    <cellStyle name="SAPBEXaggData 3 2 5 2 6" xfId="1157"/>
    <cellStyle name="SAPBEXaggData 3 2 5 3" xfId="1158"/>
    <cellStyle name="SAPBEXaggData 3 2 5 3 2" xfId="1159"/>
    <cellStyle name="SAPBEXaggData 3 2 5 3 2 2" xfId="1160"/>
    <cellStyle name="SAPBEXaggData 3 2 5 3 3" xfId="1161"/>
    <cellStyle name="SAPBEXaggData 3 2 5 3 3 2" xfId="1162"/>
    <cellStyle name="SAPBEXaggData 3 2 5 3 4" xfId="1163"/>
    <cellStyle name="SAPBEXaggData 3 2 5 3 4 2" xfId="1164"/>
    <cellStyle name="SAPBEXaggData 3 2 5 3 5" xfId="1165"/>
    <cellStyle name="SAPBEXaggData 3 2 5 3 5 2" xfId="1166"/>
    <cellStyle name="SAPBEXaggData 3 2 5 3 6" xfId="1167"/>
    <cellStyle name="SAPBEXaggData 3 2 5 4" xfId="1168"/>
    <cellStyle name="SAPBEXaggData 3 2 5 4 2" xfId="1169"/>
    <cellStyle name="SAPBEXaggData 3 2 5 5" xfId="1170"/>
    <cellStyle name="SAPBEXaggData 3 2 5 5 2" xfId="1171"/>
    <cellStyle name="SAPBEXaggData 3 2 5 6" xfId="1172"/>
    <cellStyle name="SAPBEXaggData 3 2 5 6 2" xfId="1173"/>
    <cellStyle name="SAPBEXaggData 3 2 5 7" xfId="1174"/>
    <cellStyle name="SAPBEXaggData 3 2 5 7 2" xfId="1175"/>
    <cellStyle name="SAPBEXaggData 3 2 5 8" xfId="1176"/>
    <cellStyle name="SAPBEXaggData 3 2 6" xfId="1177"/>
    <cellStyle name="SAPBEXaggData 3 2 6 2" xfId="1178"/>
    <cellStyle name="SAPBEXaggData 3 2 6 2 2" xfId="1179"/>
    <cellStyle name="SAPBEXaggData 3 2 6 2 2 2" xfId="1180"/>
    <cellStyle name="SAPBEXaggData 3 2 6 2 3" xfId="1181"/>
    <cellStyle name="SAPBEXaggData 3 2 6 2 3 2" xfId="1182"/>
    <cellStyle name="SAPBEXaggData 3 2 6 2 4" xfId="1183"/>
    <cellStyle name="SAPBEXaggData 3 2 6 2 4 2" xfId="1184"/>
    <cellStyle name="SAPBEXaggData 3 2 6 2 5" xfId="1185"/>
    <cellStyle name="SAPBEXaggData 3 2 6 2 5 2" xfId="1186"/>
    <cellStyle name="SAPBEXaggData 3 2 6 2 6" xfId="1187"/>
    <cellStyle name="SAPBEXaggData 3 2 6 3" xfId="1188"/>
    <cellStyle name="SAPBEXaggData 3 2 6 3 2" xfId="1189"/>
    <cellStyle name="SAPBEXaggData 3 2 6 3 2 2" xfId="1190"/>
    <cellStyle name="SAPBEXaggData 3 2 6 3 3" xfId="1191"/>
    <cellStyle name="SAPBEXaggData 3 2 6 3 3 2" xfId="1192"/>
    <cellStyle name="SAPBEXaggData 3 2 6 3 4" xfId="1193"/>
    <cellStyle name="SAPBEXaggData 3 2 6 3 4 2" xfId="1194"/>
    <cellStyle name="SAPBEXaggData 3 2 6 3 5" xfId="1195"/>
    <cellStyle name="SAPBEXaggData 3 2 6 3 5 2" xfId="1196"/>
    <cellStyle name="SAPBEXaggData 3 2 6 3 6" xfId="1197"/>
    <cellStyle name="SAPBEXaggData 3 2 6 4" xfId="1198"/>
    <cellStyle name="SAPBEXaggData 3 2 6 4 2" xfId="1199"/>
    <cellStyle name="SAPBEXaggData 3 2 6 5" xfId="1200"/>
    <cellStyle name="SAPBEXaggData 3 2 6 5 2" xfId="1201"/>
    <cellStyle name="SAPBEXaggData 3 2 6 6" xfId="1202"/>
    <cellStyle name="SAPBEXaggData 3 2 6 6 2" xfId="1203"/>
    <cellStyle name="SAPBEXaggData 3 2 6 7" xfId="1204"/>
    <cellStyle name="SAPBEXaggData 3 2 6 7 2" xfId="1205"/>
    <cellStyle name="SAPBEXaggData 3 2 6 8" xfId="1206"/>
    <cellStyle name="SAPBEXaggData 3 2 7" xfId="1207"/>
    <cellStyle name="SAPBEXaggData 3 2 7 2" xfId="1208"/>
    <cellStyle name="SAPBEXaggData 3 2 8" xfId="1209"/>
    <cellStyle name="SAPBEXaggData 3 2 8 2" xfId="1210"/>
    <cellStyle name="SAPBEXaggData 3 2 8 2 2" xfId="1211"/>
    <cellStyle name="SAPBEXaggData 3 2 8 3" xfId="1212"/>
    <cellStyle name="SAPBEXaggData 3 2 8 3 2" xfId="1213"/>
    <cellStyle name="SAPBEXaggData 3 2 8 4" xfId="1214"/>
    <cellStyle name="SAPBEXaggData 3 2 8 4 2" xfId="1215"/>
    <cellStyle name="SAPBEXaggData 3 2 8 5" xfId="1216"/>
    <cellStyle name="SAPBEXaggData 3 2 8 5 2" xfId="1217"/>
    <cellStyle name="SAPBEXaggData 3 2 8 6" xfId="1218"/>
    <cellStyle name="SAPBEXaggData 3 2 9" xfId="1219"/>
    <cellStyle name="SAPBEXaggData 3 2 9 2" xfId="1220"/>
    <cellStyle name="SAPBEXaggData 3 3" xfId="1221"/>
    <cellStyle name="SAPBEXaggData 3 3 10" xfId="1222"/>
    <cellStyle name="SAPBEXaggData 3 3 10 2" xfId="1223"/>
    <cellStyle name="SAPBEXaggData 3 3 11" xfId="1224"/>
    <cellStyle name="SAPBEXaggData 3 3 2" xfId="1225"/>
    <cellStyle name="SAPBEXaggData 3 3 2 2" xfId="1226"/>
    <cellStyle name="SAPBEXaggData 3 3 2 2 2" xfId="1227"/>
    <cellStyle name="SAPBEXaggData 3 3 2 2 2 2" xfId="1228"/>
    <cellStyle name="SAPBEXaggData 3 3 2 2 3" xfId="1229"/>
    <cellStyle name="SAPBEXaggData 3 3 2 2 3 2" xfId="1230"/>
    <cellStyle name="SAPBEXaggData 3 3 2 2 4" xfId="1231"/>
    <cellStyle name="SAPBEXaggData 3 3 2 2 4 2" xfId="1232"/>
    <cellStyle name="SAPBEXaggData 3 3 2 2 5" xfId="1233"/>
    <cellStyle name="SAPBEXaggData 3 3 2 2 5 2" xfId="1234"/>
    <cellStyle name="SAPBEXaggData 3 3 2 2 6" xfId="1235"/>
    <cellStyle name="SAPBEXaggData 3 3 2 3" xfId="1236"/>
    <cellStyle name="SAPBEXaggData 3 3 2 3 2" xfId="1237"/>
    <cellStyle name="SAPBEXaggData 3 3 2 3 2 2" xfId="1238"/>
    <cellStyle name="SAPBEXaggData 3 3 2 3 3" xfId="1239"/>
    <cellStyle name="SAPBEXaggData 3 3 2 3 3 2" xfId="1240"/>
    <cellStyle name="SAPBEXaggData 3 3 2 3 4" xfId="1241"/>
    <cellStyle name="SAPBEXaggData 3 3 2 3 4 2" xfId="1242"/>
    <cellStyle name="SAPBEXaggData 3 3 2 3 5" xfId="1243"/>
    <cellStyle name="SAPBEXaggData 3 3 2 3 5 2" xfId="1244"/>
    <cellStyle name="SAPBEXaggData 3 3 2 3 6" xfId="1245"/>
    <cellStyle name="SAPBEXaggData 3 3 2 4" xfId="1246"/>
    <cellStyle name="SAPBEXaggData 3 3 2 4 2" xfId="1247"/>
    <cellStyle name="SAPBEXaggData 3 3 2 5" xfId="1248"/>
    <cellStyle name="SAPBEXaggData 3 3 2 5 2" xfId="1249"/>
    <cellStyle name="SAPBEXaggData 3 3 2 6" xfId="1250"/>
    <cellStyle name="SAPBEXaggData 3 3 2 6 2" xfId="1251"/>
    <cellStyle name="SAPBEXaggData 3 3 2 7" xfId="1252"/>
    <cellStyle name="SAPBEXaggData 3 3 2 7 2" xfId="1253"/>
    <cellStyle name="SAPBEXaggData 3 3 2 8" xfId="1254"/>
    <cellStyle name="SAPBEXaggData 3 3 3" xfId="1255"/>
    <cellStyle name="SAPBEXaggData 3 3 3 2" xfId="1256"/>
    <cellStyle name="SAPBEXaggData 3 3 3 2 2" xfId="1257"/>
    <cellStyle name="SAPBEXaggData 3 3 3 2 2 2" xfId="1258"/>
    <cellStyle name="SAPBEXaggData 3 3 3 2 3" xfId="1259"/>
    <cellStyle name="SAPBEXaggData 3 3 3 2 3 2" xfId="1260"/>
    <cellStyle name="SAPBEXaggData 3 3 3 2 4" xfId="1261"/>
    <cellStyle name="SAPBEXaggData 3 3 3 2 4 2" xfId="1262"/>
    <cellStyle name="SAPBEXaggData 3 3 3 2 5" xfId="1263"/>
    <cellStyle name="SAPBEXaggData 3 3 3 2 5 2" xfId="1264"/>
    <cellStyle name="SAPBEXaggData 3 3 3 2 6" xfId="1265"/>
    <cellStyle name="SAPBEXaggData 3 3 3 3" xfId="1266"/>
    <cellStyle name="SAPBEXaggData 3 3 3 3 2" xfId="1267"/>
    <cellStyle name="SAPBEXaggData 3 3 3 3 2 2" xfId="1268"/>
    <cellStyle name="SAPBEXaggData 3 3 3 3 3" xfId="1269"/>
    <cellStyle name="SAPBEXaggData 3 3 3 3 3 2" xfId="1270"/>
    <cellStyle name="SAPBEXaggData 3 3 3 3 4" xfId="1271"/>
    <cellStyle name="SAPBEXaggData 3 3 3 3 4 2" xfId="1272"/>
    <cellStyle name="SAPBEXaggData 3 3 3 3 5" xfId="1273"/>
    <cellStyle name="SAPBEXaggData 3 3 3 3 5 2" xfId="1274"/>
    <cellStyle name="SAPBEXaggData 3 3 3 3 6" xfId="1275"/>
    <cellStyle name="SAPBEXaggData 3 3 3 4" xfId="1276"/>
    <cellStyle name="SAPBEXaggData 3 3 3 4 2" xfId="1277"/>
    <cellStyle name="SAPBEXaggData 3 3 3 5" xfId="1278"/>
    <cellStyle name="SAPBEXaggData 3 3 3 5 2" xfId="1279"/>
    <cellStyle name="SAPBEXaggData 3 3 3 6" xfId="1280"/>
    <cellStyle name="SAPBEXaggData 3 3 3 6 2" xfId="1281"/>
    <cellStyle name="SAPBEXaggData 3 3 3 7" xfId="1282"/>
    <cellStyle name="SAPBEXaggData 3 3 3 7 2" xfId="1283"/>
    <cellStyle name="SAPBEXaggData 3 3 3 8" xfId="1284"/>
    <cellStyle name="SAPBEXaggData 3 3 4" xfId="1285"/>
    <cellStyle name="SAPBEXaggData 3 3 4 2" xfId="1286"/>
    <cellStyle name="SAPBEXaggData 3 3 5" xfId="1287"/>
    <cellStyle name="SAPBEXaggData 3 3 5 2" xfId="1288"/>
    <cellStyle name="SAPBEXaggData 3 3 5 2 2" xfId="1289"/>
    <cellStyle name="SAPBEXaggData 3 3 5 3" xfId="1290"/>
    <cellStyle name="SAPBEXaggData 3 3 5 3 2" xfId="1291"/>
    <cellStyle name="SAPBEXaggData 3 3 5 4" xfId="1292"/>
    <cellStyle name="SAPBEXaggData 3 3 5 4 2" xfId="1293"/>
    <cellStyle name="SAPBEXaggData 3 3 5 5" xfId="1294"/>
    <cellStyle name="SAPBEXaggData 3 3 5 5 2" xfId="1295"/>
    <cellStyle name="SAPBEXaggData 3 3 5 6" xfId="1296"/>
    <cellStyle name="SAPBEXaggData 3 3 6" xfId="1297"/>
    <cellStyle name="SAPBEXaggData 3 3 6 2" xfId="1298"/>
    <cellStyle name="SAPBEXaggData 3 3 6 2 2" xfId="1299"/>
    <cellStyle name="SAPBEXaggData 3 3 6 3" xfId="1300"/>
    <cellStyle name="SAPBEXaggData 3 3 6 3 2" xfId="1301"/>
    <cellStyle name="SAPBEXaggData 3 3 6 4" xfId="1302"/>
    <cellStyle name="SAPBEXaggData 3 3 6 4 2" xfId="1303"/>
    <cellStyle name="SAPBEXaggData 3 3 6 5" xfId="1304"/>
    <cellStyle name="SAPBEXaggData 3 3 6 5 2" xfId="1305"/>
    <cellStyle name="SAPBEXaggData 3 3 6 6" xfId="1306"/>
    <cellStyle name="SAPBEXaggData 3 3 7" xfId="1307"/>
    <cellStyle name="SAPBEXaggData 3 3 7 2" xfId="1308"/>
    <cellStyle name="SAPBEXaggData 3 3 8" xfId="1309"/>
    <cellStyle name="SAPBEXaggData 3 3 8 2" xfId="1310"/>
    <cellStyle name="SAPBEXaggData 3 3 9" xfId="1311"/>
    <cellStyle name="SAPBEXaggData 3 3 9 2" xfId="1312"/>
    <cellStyle name="SAPBEXaggData 3 4" xfId="1313"/>
    <cellStyle name="SAPBEXaggData 3 4 10" xfId="1314"/>
    <cellStyle name="SAPBEXaggData 3 4 10 2" xfId="1315"/>
    <cellStyle name="SAPBEXaggData 3 4 11" xfId="1316"/>
    <cellStyle name="SAPBEXaggData 3 4 2" xfId="1317"/>
    <cellStyle name="SAPBEXaggData 3 4 2 2" xfId="1318"/>
    <cellStyle name="SAPBEXaggData 3 4 2 2 2" xfId="1319"/>
    <cellStyle name="SAPBEXaggData 3 4 2 2 2 2" xfId="1320"/>
    <cellStyle name="SAPBEXaggData 3 4 2 2 3" xfId="1321"/>
    <cellStyle name="SAPBEXaggData 3 4 2 2 3 2" xfId="1322"/>
    <cellStyle name="SAPBEXaggData 3 4 2 2 4" xfId="1323"/>
    <cellStyle name="SAPBEXaggData 3 4 2 2 4 2" xfId="1324"/>
    <cellStyle name="SAPBEXaggData 3 4 2 2 5" xfId="1325"/>
    <cellStyle name="SAPBEXaggData 3 4 2 2 5 2" xfId="1326"/>
    <cellStyle name="SAPBEXaggData 3 4 2 2 6" xfId="1327"/>
    <cellStyle name="SAPBEXaggData 3 4 2 3" xfId="1328"/>
    <cellStyle name="SAPBEXaggData 3 4 2 3 2" xfId="1329"/>
    <cellStyle name="SAPBEXaggData 3 4 2 3 2 2" xfId="1330"/>
    <cellStyle name="SAPBEXaggData 3 4 2 3 3" xfId="1331"/>
    <cellStyle name="SAPBEXaggData 3 4 2 3 3 2" xfId="1332"/>
    <cellStyle name="SAPBEXaggData 3 4 2 3 4" xfId="1333"/>
    <cellStyle name="SAPBEXaggData 3 4 2 3 4 2" xfId="1334"/>
    <cellStyle name="SAPBEXaggData 3 4 2 3 5" xfId="1335"/>
    <cellStyle name="SAPBEXaggData 3 4 2 3 5 2" xfId="1336"/>
    <cellStyle name="SAPBEXaggData 3 4 2 3 6" xfId="1337"/>
    <cellStyle name="SAPBEXaggData 3 4 2 4" xfId="1338"/>
    <cellStyle name="SAPBEXaggData 3 4 2 4 2" xfId="1339"/>
    <cellStyle name="SAPBEXaggData 3 4 2 5" xfId="1340"/>
    <cellStyle name="SAPBEXaggData 3 4 2 5 2" xfId="1341"/>
    <cellStyle name="SAPBEXaggData 3 4 2 6" xfId="1342"/>
    <cellStyle name="SAPBEXaggData 3 4 2 6 2" xfId="1343"/>
    <cellStyle name="SAPBEXaggData 3 4 2 7" xfId="1344"/>
    <cellStyle name="SAPBEXaggData 3 4 2 7 2" xfId="1345"/>
    <cellStyle name="SAPBEXaggData 3 4 2 8" xfId="1346"/>
    <cellStyle name="SAPBEXaggData 3 4 3" xfId="1347"/>
    <cellStyle name="SAPBEXaggData 3 4 3 2" xfId="1348"/>
    <cellStyle name="SAPBEXaggData 3 4 3 2 2" xfId="1349"/>
    <cellStyle name="SAPBEXaggData 3 4 3 2 2 2" xfId="1350"/>
    <cellStyle name="SAPBEXaggData 3 4 3 2 3" xfId="1351"/>
    <cellStyle name="SAPBEXaggData 3 4 3 2 3 2" xfId="1352"/>
    <cellStyle name="SAPBEXaggData 3 4 3 2 4" xfId="1353"/>
    <cellStyle name="SAPBEXaggData 3 4 3 2 4 2" xfId="1354"/>
    <cellStyle name="SAPBEXaggData 3 4 3 2 5" xfId="1355"/>
    <cellStyle name="SAPBEXaggData 3 4 3 2 5 2" xfId="1356"/>
    <cellStyle name="SAPBEXaggData 3 4 3 2 6" xfId="1357"/>
    <cellStyle name="SAPBEXaggData 3 4 3 3" xfId="1358"/>
    <cellStyle name="SAPBEXaggData 3 4 3 3 2" xfId="1359"/>
    <cellStyle name="SAPBEXaggData 3 4 3 3 2 2" xfId="1360"/>
    <cellStyle name="SAPBEXaggData 3 4 3 3 3" xfId="1361"/>
    <cellStyle name="SAPBEXaggData 3 4 3 3 3 2" xfId="1362"/>
    <cellStyle name="SAPBEXaggData 3 4 3 3 4" xfId="1363"/>
    <cellStyle name="SAPBEXaggData 3 4 3 3 4 2" xfId="1364"/>
    <cellStyle name="SAPBEXaggData 3 4 3 3 5" xfId="1365"/>
    <cellStyle name="SAPBEXaggData 3 4 3 3 5 2" xfId="1366"/>
    <cellStyle name="SAPBEXaggData 3 4 3 3 6" xfId="1367"/>
    <cellStyle name="SAPBEXaggData 3 4 3 4" xfId="1368"/>
    <cellStyle name="SAPBEXaggData 3 4 3 4 2" xfId="1369"/>
    <cellStyle name="SAPBEXaggData 3 4 3 5" xfId="1370"/>
    <cellStyle name="SAPBEXaggData 3 4 3 5 2" xfId="1371"/>
    <cellStyle name="SAPBEXaggData 3 4 3 6" xfId="1372"/>
    <cellStyle name="SAPBEXaggData 3 4 3 6 2" xfId="1373"/>
    <cellStyle name="SAPBEXaggData 3 4 3 7" xfId="1374"/>
    <cellStyle name="SAPBEXaggData 3 4 3 7 2" xfId="1375"/>
    <cellStyle name="SAPBEXaggData 3 4 3 8" xfId="1376"/>
    <cellStyle name="SAPBEXaggData 3 4 4" xfId="1377"/>
    <cellStyle name="SAPBEXaggData 3 4 4 2" xfId="1378"/>
    <cellStyle name="SAPBEXaggData 3 4 5" xfId="1379"/>
    <cellStyle name="SAPBEXaggData 3 4 5 2" xfId="1380"/>
    <cellStyle name="SAPBEXaggData 3 4 5 2 2" xfId="1381"/>
    <cellStyle name="SAPBEXaggData 3 4 5 3" xfId="1382"/>
    <cellStyle name="SAPBEXaggData 3 4 5 3 2" xfId="1383"/>
    <cellStyle name="SAPBEXaggData 3 4 5 4" xfId="1384"/>
    <cellStyle name="SAPBEXaggData 3 4 5 4 2" xfId="1385"/>
    <cellStyle name="SAPBEXaggData 3 4 5 5" xfId="1386"/>
    <cellStyle name="SAPBEXaggData 3 4 5 5 2" xfId="1387"/>
    <cellStyle name="SAPBEXaggData 3 4 5 6" xfId="1388"/>
    <cellStyle name="SAPBEXaggData 3 4 6" xfId="1389"/>
    <cellStyle name="SAPBEXaggData 3 4 6 2" xfId="1390"/>
    <cellStyle name="SAPBEXaggData 3 4 6 2 2" xfId="1391"/>
    <cellStyle name="SAPBEXaggData 3 4 6 3" xfId="1392"/>
    <cellStyle name="SAPBEXaggData 3 4 6 3 2" xfId="1393"/>
    <cellStyle name="SAPBEXaggData 3 4 6 4" xfId="1394"/>
    <cellStyle name="SAPBEXaggData 3 4 6 4 2" xfId="1395"/>
    <cellStyle name="SAPBEXaggData 3 4 6 5" xfId="1396"/>
    <cellStyle name="SAPBEXaggData 3 4 6 5 2" xfId="1397"/>
    <cellStyle name="SAPBEXaggData 3 4 6 6" xfId="1398"/>
    <cellStyle name="SAPBEXaggData 3 4 7" xfId="1399"/>
    <cellStyle name="SAPBEXaggData 3 4 7 2" xfId="1400"/>
    <cellStyle name="SAPBEXaggData 3 4 8" xfId="1401"/>
    <cellStyle name="SAPBEXaggData 3 4 8 2" xfId="1402"/>
    <cellStyle name="SAPBEXaggData 3 4 9" xfId="1403"/>
    <cellStyle name="SAPBEXaggData 3 4 9 2" xfId="1404"/>
    <cellStyle name="SAPBEXaggData 3 5" xfId="1405"/>
    <cellStyle name="SAPBEXaggData 3 5 2" xfId="1406"/>
    <cellStyle name="SAPBEXaggData 3 5 2 2" xfId="1407"/>
    <cellStyle name="SAPBEXaggData 3 5 2 2 2" xfId="1408"/>
    <cellStyle name="SAPBEXaggData 3 5 2 3" xfId="1409"/>
    <cellStyle name="SAPBEXaggData 3 5 2 3 2" xfId="1410"/>
    <cellStyle name="SAPBEXaggData 3 5 2 4" xfId="1411"/>
    <cellStyle name="SAPBEXaggData 3 5 2 4 2" xfId="1412"/>
    <cellStyle name="SAPBEXaggData 3 5 2 5" xfId="1413"/>
    <cellStyle name="SAPBEXaggData 3 5 2 5 2" xfId="1414"/>
    <cellStyle name="SAPBEXaggData 3 5 2 6" xfId="1415"/>
    <cellStyle name="SAPBEXaggData 3 5 3" xfId="1416"/>
    <cellStyle name="SAPBEXaggData 3 5 3 2" xfId="1417"/>
    <cellStyle name="SAPBEXaggData 3 5 3 2 2" xfId="1418"/>
    <cellStyle name="SAPBEXaggData 3 5 3 3" xfId="1419"/>
    <cellStyle name="SAPBEXaggData 3 5 3 3 2" xfId="1420"/>
    <cellStyle name="SAPBEXaggData 3 5 3 4" xfId="1421"/>
    <cellStyle name="SAPBEXaggData 3 5 3 4 2" xfId="1422"/>
    <cellStyle name="SAPBEXaggData 3 5 3 5" xfId="1423"/>
    <cellStyle name="SAPBEXaggData 3 5 3 5 2" xfId="1424"/>
    <cellStyle name="SAPBEXaggData 3 5 3 6" xfId="1425"/>
    <cellStyle name="SAPBEXaggData 3 5 4" xfId="1426"/>
    <cellStyle name="SAPBEXaggData 3 5 4 2" xfId="1427"/>
    <cellStyle name="SAPBEXaggData 3 5 5" xfId="1428"/>
    <cellStyle name="SAPBEXaggData 3 5 5 2" xfId="1429"/>
    <cellStyle name="SAPBEXaggData 3 5 6" xfId="1430"/>
    <cellStyle name="SAPBEXaggData 3 5 6 2" xfId="1431"/>
    <cellStyle name="SAPBEXaggData 3 5 7" xfId="1432"/>
    <cellStyle name="SAPBEXaggData 3 5 7 2" xfId="1433"/>
    <cellStyle name="SAPBEXaggData 3 5 8" xfId="1434"/>
    <cellStyle name="SAPBEXaggData 3 6" xfId="1435"/>
    <cellStyle name="SAPBEXaggData 3 6 2" xfId="1436"/>
    <cellStyle name="SAPBEXaggData 3 6 2 2" xfId="1437"/>
    <cellStyle name="SAPBEXaggData 3 6 2 2 2" xfId="1438"/>
    <cellStyle name="SAPBEXaggData 3 6 2 3" xfId="1439"/>
    <cellStyle name="SAPBEXaggData 3 6 2 3 2" xfId="1440"/>
    <cellStyle name="SAPBEXaggData 3 6 2 4" xfId="1441"/>
    <cellStyle name="SAPBEXaggData 3 6 2 4 2" xfId="1442"/>
    <cellStyle name="SAPBEXaggData 3 6 2 5" xfId="1443"/>
    <cellStyle name="SAPBEXaggData 3 6 2 5 2" xfId="1444"/>
    <cellStyle name="SAPBEXaggData 3 6 2 6" xfId="1445"/>
    <cellStyle name="SAPBEXaggData 3 6 3" xfId="1446"/>
    <cellStyle name="SAPBEXaggData 3 6 3 2" xfId="1447"/>
    <cellStyle name="SAPBEXaggData 3 6 3 2 2" xfId="1448"/>
    <cellStyle name="SAPBEXaggData 3 6 3 3" xfId="1449"/>
    <cellStyle name="SAPBEXaggData 3 6 3 3 2" xfId="1450"/>
    <cellStyle name="SAPBEXaggData 3 6 3 4" xfId="1451"/>
    <cellStyle name="SAPBEXaggData 3 6 3 4 2" xfId="1452"/>
    <cellStyle name="SAPBEXaggData 3 6 3 5" xfId="1453"/>
    <cellStyle name="SAPBEXaggData 3 6 3 5 2" xfId="1454"/>
    <cellStyle name="SAPBEXaggData 3 6 3 6" xfId="1455"/>
    <cellStyle name="SAPBEXaggData 3 6 4" xfId="1456"/>
    <cellStyle name="SAPBEXaggData 3 6 4 2" xfId="1457"/>
    <cellStyle name="SAPBEXaggData 3 6 5" xfId="1458"/>
    <cellStyle name="SAPBEXaggData 3 6 5 2" xfId="1459"/>
    <cellStyle name="SAPBEXaggData 3 6 6" xfId="1460"/>
    <cellStyle name="SAPBEXaggData 3 6 6 2" xfId="1461"/>
    <cellStyle name="SAPBEXaggData 3 6 7" xfId="1462"/>
    <cellStyle name="SAPBEXaggData 3 6 7 2" xfId="1463"/>
    <cellStyle name="SAPBEXaggData 3 6 8" xfId="1464"/>
    <cellStyle name="SAPBEXaggData 3 7" xfId="1465"/>
    <cellStyle name="SAPBEXaggData 3 7 2" xfId="1466"/>
    <cellStyle name="SAPBEXaggData 3 7 2 2" xfId="1467"/>
    <cellStyle name="SAPBEXaggData 3 7 2 2 2" xfId="1468"/>
    <cellStyle name="SAPBEXaggData 3 7 2 3" xfId="1469"/>
    <cellStyle name="SAPBEXaggData 3 7 2 3 2" xfId="1470"/>
    <cellStyle name="SAPBEXaggData 3 7 2 4" xfId="1471"/>
    <cellStyle name="SAPBEXaggData 3 7 2 4 2" xfId="1472"/>
    <cellStyle name="SAPBEXaggData 3 7 2 5" xfId="1473"/>
    <cellStyle name="SAPBEXaggData 3 7 2 5 2" xfId="1474"/>
    <cellStyle name="SAPBEXaggData 3 7 2 6" xfId="1475"/>
    <cellStyle name="SAPBEXaggData 3 7 3" xfId="1476"/>
    <cellStyle name="SAPBEXaggData 3 7 3 2" xfId="1477"/>
    <cellStyle name="SAPBEXaggData 3 7 3 2 2" xfId="1478"/>
    <cellStyle name="SAPBEXaggData 3 7 3 3" xfId="1479"/>
    <cellStyle name="SAPBEXaggData 3 7 3 3 2" xfId="1480"/>
    <cellStyle name="SAPBEXaggData 3 7 3 4" xfId="1481"/>
    <cellStyle name="SAPBEXaggData 3 7 3 4 2" xfId="1482"/>
    <cellStyle name="SAPBEXaggData 3 7 3 5" xfId="1483"/>
    <cellStyle name="SAPBEXaggData 3 7 3 5 2" xfId="1484"/>
    <cellStyle name="SAPBEXaggData 3 7 3 6" xfId="1485"/>
    <cellStyle name="SAPBEXaggData 3 7 4" xfId="1486"/>
    <cellStyle name="SAPBEXaggData 3 7 4 2" xfId="1487"/>
    <cellStyle name="SAPBEXaggData 3 7 5" xfId="1488"/>
    <cellStyle name="SAPBEXaggData 3 7 5 2" xfId="1489"/>
    <cellStyle name="SAPBEXaggData 3 7 6" xfId="1490"/>
    <cellStyle name="SAPBEXaggData 3 7 6 2" xfId="1491"/>
    <cellStyle name="SAPBEXaggData 3 7 7" xfId="1492"/>
    <cellStyle name="SAPBEXaggData 3 7 7 2" xfId="1493"/>
    <cellStyle name="SAPBEXaggData 3 7 8" xfId="1494"/>
    <cellStyle name="SAPBEXaggData 3 8" xfId="1495"/>
    <cellStyle name="SAPBEXaggData 3 8 2" xfId="1496"/>
    <cellStyle name="SAPBEXaggData 3 9" xfId="1497"/>
    <cellStyle name="SAPBEXaggData 3 9 2" xfId="1498"/>
    <cellStyle name="SAPBEXaggData 3 9 2 2" xfId="1499"/>
    <cellStyle name="SAPBEXaggData 3 9 3" xfId="1500"/>
    <cellStyle name="SAPBEXaggData 3 9 3 2" xfId="1501"/>
    <cellStyle name="SAPBEXaggData 3 9 4" xfId="1502"/>
    <cellStyle name="SAPBEXaggData 3 9 4 2" xfId="1503"/>
    <cellStyle name="SAPBEXaggData 3 9 5" xfId="1504"/>
    <cellStyle name="SAPBEXaggData 3 9 5 2" xfId="1505"/>
    <cellStyle name="SAPBEXaggData 3 9 6" xfId="1506"/>
    <cellStyle name="SAPBEXaggData 4" xfId="1507"/>
    <cellStyle name="SAPBEXaggData 4 10" xfId="1508"/>
    <cellStyle name="SAPBEXaggData 4 10 2" xfId="1509"/>
    <cellStyle name="SAPBEXaggData 4 11" xfId="1510"/>
    <cellStyle name="SAPBEXaggData 4 11 2" xfId="1511"/>
    <cellStyle name="SAPBEXaggData 4 12" xfId="1512"/>
    <cellStyle name="SAPBEXaggData 4 2" xfId="1513"/>
    <cellStyle name="SAPBEXaggData 4 2 10" xfId="1514"/>
    <cellStyle name="SAPBEXaggData 4 2 10 2" xfId="1515"/>
    <cellStyle name="SAPBEXaggData 4 2 11" xfId="1516"/>
    <cellStyle name="SAPBEXaggData 4 2 2" xfId="1517"/>
    <cellStyle name="SAPBEXaggData 4 2 2 2" xfId="1518"/>
    <cellStyle name="SAPBEXaggData 4 2 2 2 2" xfId="1519"/>
    <cellStyle name="SAPBEXaggData 4 2 2 2 2 2" xfId="1520"/>
    <cellStyle name="SAPBEXaggData 4 2 2 2 3" xfId="1521"/>
    <cellStyle name="SAPBEXaggData 4 2 2 2 3 2" xfId="1522"/>
    <cellStyle name="SAPBEXaggData 4 2 2 2 4" xfId="1523"/>
    <cellStyle name="SAPBEXaggData 4 2 2 2 4 2" xfId="1524"/>
    <cellStyle name="SAPBEXaggData 4 2 2 2 5" xfId="1525"/>
    <cellStyle name="SAPBEXaggData 4 2 2 2 5 2" xfId="1526"/>
    <cellStyle name="SAPBEXaggData 4 2 2 2 6" xfId="1527"/>
    <cellStyle name="SAPBEXaggData 4 2 2 3" xfId="1528"/>
    <cellStyle name="SAPBEXaggData 4 2 2 3 2" xfId="1529"/>
    <cellStyle name="SAPBEXaggData 4 2 2 3 2 2" xfId="1530"/>
    <cellStyle name="SAPBEXaggData 4 2 2 3 3" xfId="1531"/>
    <cellStyle name="SAPBEXaggData 4 2 2 3 3 2" xfId="1532"/>
    <cellStyle name="SAPBEXaggData 4 2 2 3 4" xfId="1533"/>
    <cellStyle name="SAPBEXaggData 4 2 2 3 4 2" xfId="1534"/>
    <cellStyle name="SAPBEXaggData 4 2 2 3 5" xfId="1535"/>
    <cellStyle name="SAPBEXaggData 4 2 2 3 5 2" xfId="1536"/>
    <cellStyle name="SAPBEXaggData 4 2 2 3 6" xfId="1537"/>
    <cellStyle name="SAPBEXaggData 4 2 2 4" xfId="1538"/>
    <cellStyle name="SAPBEXaggData 4 2 2 4 2" xfId="1539"/>
    <cellStyle name="SAPBEXaggData 4 2 2 5" xfId="1540"/>
    <cellStyle name="SAPBEXaggData 4 2 2 5 2" xfId="1541"/>
    <cellStyle name="SAPBEXaggData 4 2 2 6" xfId="1542"/>
    <cellStyle name="SAPBEXaggData 4 2 2 6 2" xfId="1543"/>
    <cellStyle name="SAPBEXaggData 4 2 2 7" xfId="1544"/>
    <cellStyle name="SAPBEXaggData 4 2 2 7 2" xfId="1545"/>
    <cellStyle name="SAPBEXaggData 4 2 2 8" xfId="1546"/>
    <cellStyle name="SAPBEXaggData 4 2 3" xfId="1547"/>
    <cellStyle name="SAPBEXaggData 4 2 3 2" xfId="1548"/>
    <cellStyle name="SAPBEXaggData 4 2 3 2 2" xfId="1549"/>
    <cellStyle name="SAPBEXaggData 4 2 3 2 2 2" xfId="1550"/>
    <cellStyle name="SAPBEXaggData 4 2 3 2 3" xfId="1551"/>
    <cellStyle name="SAPBEXaggData 4 2 3 2 3 2" xfId="1552"/>
    <cellStyle name="SAPBEXaggData 4 2 3 2 4" xfId="1553"/>
    <cellStyle name="SAPBEXaggData 4 2 3 2 4 2" xfId="1554"/>
    <cellStyle name="SAPBEXaggData 4 2 3 2 5" xfId="1555"/>
    <cellStyle name="SAPBEXaggData 4 2 3 2 5 2" xfId="1556"/>
    <cellStyle name="SAPBEXaggData 4 2 3 2 6" xfId="1557"/>
    <cellStyle name="SAPBEXaggData 4 2 3 3" xfId="1558"/>
    <cellStyle name="SAPBEXaggData 4 2 3 3 2" xfId="1559"/>
    <cellStyle name="SAPBEXaggData 4 2 3 3 2 2" xfId="1560"/>
    <cellStyle name="SAPBEXaggData 4 2 3 3 3" xfId="1561"/>
    <cellStyle name="SAPBEXaggData 4 2 3 3 3 2" xfId="1562"/>
    <cellStyle name="SAPBEXaggData 4 2 3 3 4" xfId="1563"/>
    <cellStyle name="SAPBEXaggData 4 2 3 3 4 2" xfId="1564"/>
    <cellStyle name="SAPBEXaggData 4 2 3 3 5" xfId="1565"/>
    <cellStyle name="SAPBEXaggData 4 2 3 3 5 2" xfId="1566"/>
    <cellStyle name="SAPBEXaggData 4 2 3 3 6" xfId="1567"/>
    <cellStyle name="SAPBEXaggData 4 2 3 4" xfId="1568"/>
    <cellStyle name="SAPBEXaggData 4 2 3 4 2" xfId="1569"/>
    <cellStyle name="SAPBEXaggData 4 2 3 5" xfId="1570"/>
    <cellStyle name="SAPBEXaggData 4 2 3 5 2" xfId="1571"/>
    <cellStyle name="SAPBEXaggData 4 2 3 6" xfId="1572"/>
    <cellStyle name="SAPBEXaggData 4 2 3 6 2" xfId="1573"/>
    <cellStyle name="SAPBEXaggData 4 2 3 7" xfId="1574"/>
    <cellStyle name="SAPBEXaggData 4 2 3 7 2" xfId="1575"/>
    <cellStyle name="SAPBEXaggData 4 2 3 8" xfId="1576"/>
    <cellStyle name="SAPBEXaggData 4 2 4" xfId="1577"/>
    <cellStyle name="SAPBEXaggData 4 2 4 2" xfId="1578"/>
    <cellStyle name="SAPBEXaggData 4 2 5" xfId="1579"/>
    <cellStyle name="SAPBEXaggData 4 2 5 2" xfId="1580"/>
    <cellStyle name="SAPBEXaggData 4 2 5 2 2" xfId="1581"/>
    <cellStyle name="SAPBEXaggData 4 2 5 3" xfId="1582"/>
    <cellStyle name="SAPBEXaggData 4 2 5 3 2" xfId="1583"/>
    <cellStyle name="SAPBEXaggData 4 2 5 4" xfId="1584"/>
    <cellStyle name="SAPBEXaggData 4 2 5 4 2" xfId="1585"/>
    <cellStyle name="SAPBEXaggData 4 2 5 5" xfId="1586"/>
    <cellStyle name="SAPBEXaggData 4 2 5 5 2" xfId="1587"/>
    <cellStyle name="SAPBEXaggData 4 2 5 6" xfId="1588"/>
    <cellStyle name="SAPBEXaggData 4 2 6" xfId="1589"/>
    <cellStyle name="SAPBEXaggData 4 2 6 2" xfId="1590"/>
    <cellStyle name="SAPBEXaggData 4 2 6 2 2" xfId="1591"/>
    <cellStyle name="SAPBEXaggData 4 2 6 3" xfId="1592"/>
    <cellStyle name="SAPBEXaggData 4 2 6 3 2" xfId="1593"/>
    <cellStyle name="SAPBEXaggData 4 2 6 4" xfId="1594"/>
    <cellStyle name="SAPBEXaggData 4 2 6 4 2" xfId="1595"/>
    <cellStyle name="SAPBEXaggData 4 2 6 5" xfId="1596"/>
    <cellStyle name="SAPBEXaggData 4 2 6 5 2" xfId="1597"/>
    <cellStyle name="SAPBEXaggData 4 2 6 6" xfId="1598"/>
    <cellStyle name="SAPBEXaggData 4 2 7" xfId="1599"/>
    <cellStyle name="SAPBEXaggData 4 2 7 2" xfId="1600"/>
    <cellStyle name="SAPBEXaggData 4 2 8" xfId="1601"/>
    <cellStyle name="SAPBEXaggData 4 2 8 2" xfId="1602"/>
    <cellStyle name="SAPBEXaggData 4 2 9" xfId="1603"/>
    <cellStyle name="SAPBEXaggData 4 2 9 2" xfId="1604"/>
    <cellStyle name="SAPBEXaggData 4 3" xfId="1605"/>
    <cellStyle name="SAPBEXaggData 4 3 10" xfId="1606"/>
    <cellStyle name="SAPBEXaggData 4 3 10 2" xfId="1607"/>
    <cellStyle name="SAPBEXaggData 4 3 11" xfId="1608"/>
    <cellStyle name="SAPBEXaggData 4 3 2" xfId="1609"/>
    <cellStyle name="SAPBEXaggData 4 3 2 2" xfId="1610"/>
    <cellStyle name="SAPBEXaggData 4 3 2 2 2" xfId="1611"/>
    <cellStyle name="SAPBEXaggData 4 3 2 2 2 2" xfId="1612"/>
    <cellStyle name="SAPBEXaggData 4 3 2 2 3" xfId="1613"/>
    <cellStyle name="SAPBEXaggData 4 3 2 2 3 2" xfId="1614"/>
    <cellStyle name="SAPBEXaggData 4 3 2 2 4" xfId="1615"/>
    <cellStyle name="SAPBEXaggData 4 3 2 2 4 2" xfId="1616"/>
    <cellStyle name="SAPBEXaggData 4 3 2 2 5" xfId="1617"/>
    <cellStyle name="SAPBEXaggData 4 3 2 2 5 2" xfId="1618"/>
    <cellStyle name="SAPBEXaggData 4 3 2 2 6" xfId="1619"/>
    <cellStyle name="SAPBEXaggData 4 3 2 3" xfId="1620"/>
    <cellStyle name="SAPBEXaggData 4 3 2 3 2" xfId="1621"/>
    <cellStyle name="SAPBEXaggData 4 3 2 3 2 2" xfId="1622"/>
    <cellStyle name="SAPBEXaggData 4 3 2 3 3" xfId="1623"/>
    <cellStyle name="SAPBEXaggData 4 3 2 3 3 2" xfId="1624"/>
    <cellStyle name="SAPBEXaggData 4 3 2 3 4" xfId="1625"/>
    <cellStyle name="SAPBEXaggData 4 3 2 3 4 2" xfId="1626"/>
    <cellStyle name="SAPBEXaggData 4 3 2 3 5" xfId="1627"/>
    <cellStyle name="SAPBEXaggData 4 3 2 3 5 2" xfId="1628"/>
    <cellStyle name="SAPBEXaggData 4 3 2 3 6" xfId="1629"/>
    <cellStyle name="SAPBEXaggData 4 3 2 4" xfId="1630"/>
    <cellStyle name="SAPBEXaggData 4 3 2 4 2" xfId="1631"/>
    <cellStyle name="SAPBEXaggData 4 3 2 5" xfId="1632"/>
    <cellStyle name="SAPBEXaggData 4 3 2 5 2" xfId="1633"/>
    <cellStyle name="SAPBEXaggData 4 3 2 6" xfId="1634"/>
    <cellStyle name="SAPBEXaggData 4 3 2 6 2" xfId="1635"/>
    <cellStyle name="SAPBEXaggData 4 3 2 7" xfId="1636"/>
    <cellStyle name="SAPBEXaggData 4 3 2 7 2" xfId="1637"/>
    <cellStyle name="SAPBEXaggData 4 3 2 8" xfId="1638"/>
    <cellStyle name="SAPBEXaggData 4 3 3" xfId="1639"/>
    <cellStyle name="SAPBEXaggData 4 3 3 2" xfId="1640"/>
    <cellStyle name="SAPBEXaggData 4 3 3 2 2" xfId="1641"/>
    <cellStyle name="SAPBEXaggData 4 3 3 2 2 2" xfId="1642"/>
    <cellStyle name="SAPBEXaggData 4 3 3 2 3" xfId="1643"/>
    <cellStyle name="SAPBEXaggData 4 3 3 2 3 2" xfId="1644"/>
    <cellStyle name="SAPBEXaggData 4 3 3 2 4" xfId="1645"/>
    <cellStyle name="SAPBEXaggData 4 3 3 2 4 2" xfId="1646"/>
    <cellStyle name="SAPBEXaggData 4 3 3 2 5" xfId="1647"/>
    <cellStyle name="SAPBEXaggData 4 3 3 2 5 2" xfId="1648"/>
    <cellStyle name="SAPBEXaggData 4 3 3 2 6" xfId="1649"/>
    <cellStyle name="SAPBEXaggData 4 3 3 3" xfId="1650"/>
    <cellStyle name="SAPBEXaggData 4 3 3 3 2" xfId="1651"/>
    <cellStyle name="SAPBEXaggData 4 3 3 3 2 2" xfId="1652"/>
    <cellStyle name="SAPBEXaggData 4 3 3 3 3" xfId="1653"/>
    <cellStyle name="SAPBEXaggData 4 3 3 3 3 2" xfId="1654"/>
    <cellStyle name="SAPBEXaggData 4 3 3 3 4" xfId="1655"/>
    <cellStyle name="SAPBEXaggData 4 3 3 3 4 2" xfId="1656"/>
    <cellStyle name="SAPBEXaggData 4 3 3 3 5" xfId="1657"/>
    <cellStyle name="SAPBEXaggData 4 3 3 3 5 2" xfId="1658"/>
    <cellStyle name="SAPBEXaggData 4 3 3 3 6" xfId="1659"/>
    <cellStyle name="SAPBEXaggData 4 3 3 4" xfId="1660"/>
    <cellStyle name="SAPBEXaggData 4 3 3 4 2" xfId="1661"/>
    <cellStyle name="SAPBEXaggData 4 3 3 5" xfId="1662"/>
    <cellStyle name="SAPBEXaggData 4 3 3 5 2" xfId="1663"/>
    <cellStyle name="SAPBEXaggData 4 3 3 6" xfId="1664"/>
    <cellStyle name="SAPBEXaggData 4 3 3 6 2" xfId="1665"/>
    <cellStyle name="SAPBEXaggData 4 3 3 7" xfId="1666"/>
    <cellStyle name="SAPBEXaggData 4 3 3 7 2" xfId="1667"/>
    <cellStyle name="SAPBEXaggData 4 3 3 8" xfId="1668"/>
    <cellStyle name="SAPBEXaggData 4 3 4" xfId="1669"/>
    <cellStyle name="SAPBEXaggData 4 3 4 2" xfId="1670"/>
    <cellStyle name="SAPBEXaggData 4 3 5" xfId="1671"/>
    <cellStyle name="SAPBEXaggData 4 3 5 2" xfId="1672"/>
    <cellStyle name="SAPBEXaggData 4 3 5 2 2" xfId="1673"/>
    <cellStyle name="SAPBEXaggData 4 3 5 3" xfId="1674"/>
    <cellStyle name="SAPBEXaggData 4 3 5 3 2" xfId="1675"/>
    <cellStyle name="SAPBEXaggData 4 3 5 4" xfId="1676"/>
    <cellStyle name="SAPBEXaggData 4 3 5 4 2" xfId="1677"/>
    <cellStyle name="SAPBEXaggData 4 3 5 5" xfId="1678"/>
    <cellStyle name="SAPBEXaggData 4 3 5 5 2" xfId="1679"/>
    <cellStyle name="SAPBEXaggData 4 3 5 6" xfId="1680"/>
    <cellStyle name="SAPBEXaggData 4 3 6" xfId="1681"/>
    <cellStyle name="SAPBEXaggData 4 3 6 2" xfId="1682"/>
    <cellStyle name="SAPBEXaggData 4 3 6 2 2" xfId="1683"/>
    <cellStyle name="SAPBEXaggData 4 3 6 3" xfId="1684"/>
    <cellStyle name="SAPBEXaggData 4 3 6 3 2" xfId="1685"/>
    <cellStyle name="SAPBEXaggData 4 3 6 4" xfId="1686"/>
    <cellStyle name="SAPBEXaggData 4 3 6 4 2" xfId="1687"/>
    <cellStyle name="SAPBEXaggData 4 3 6 5" xfId="1688"/>
    <cellStyle name="SAPBEXaggData 4 3 6 5 2" xfId="1689"/>
    <cellStyle name="SAPBEXaggData 4 3 6 6" xfId="1690"/>
    <cellStyle name="SAPBEXaggData 4 3 7" xfId="1691"/>
    <cellStyle name="SAPBEXaggData 4 3 7 2" xfId="1692"/>
    <cellStyle name="SAPBEXaggData 4 3 8" xfId="1693"/>
    <cellStyle name="SAPBEXaggData 4 3 8 2" xfId="1694"/>
    <cellStyle name="SAPBEXaggData 4 3 9" xfId="1695"/>
    <cellStyle name="SAPBEXaggData 4 3 9 2" xfId="1696"/>
    <cellStyle name="SAPBEXaggData 4 4" xfId="1697"/>
    <cellStyle name="SAPBEXaggData 4 4 2" xfId="1698"/>
    <cellStyle name="SAPBEXaggData 4 4 2 2" xfId="1699"/>
    <cellStyle name="SAPBEXaggData 4 4 2 2 2" xfId="1700"/>
    <cellStyle name="SAPBEXaggData 4 4 2 3" xfId="1701"/>
    <cellStyle name="SAPBEXaggData 4 4 2 3 2" xfId="1702"/>
    <cellStyle name="SAPBEXaggData 4 4 2 4" xfId="1703"/>
    <cellStyle name="SAPBEXaggData 4 4 2 4 2" xfId="1704"/>
    <cellStyle name="SAPBEXaggData 4 4 2 5" xfId="1705"/>
    <cellStyle name="SAPBEXaggData 4 4 2 5 2" xfId="1706"/>
    <cellStyle name="SAPBEXaggData 4 4 2 6" xfId="1707"/>
    <cellStyle name="SAPBEXaggData 4 4 3" xfId="1708"/>
    <cellStyle name="SAPBEXaggData 4 4 3 2" xfId="1709"/>
    <cellStyle name="SAPBEXaggData 4 4 3 2 2" xfId="1710"/>
    <cellStyle name="SAPBEXaggData 4 4 3 3" xfId="1711"/>
    <cellStyle name="SAPBEXaggData 4 4 3 3 2" xfId="1712"/>
    <cellStyle name="SAPBEXaggData 4 4 3 4" xfId="1713"/>
    <cellStyle name="SAPBEXaggData 4 4 3 4 2" xfId="1714"/>
    <cellStyle name="SAPBEXaggData 4 4 3 5" xfId="1715"/>
    <cellStyle name="SAPBEXaggData 4 4 3 5 2" xfId="1716"/>
    <cellStyle name="SAPBEXaggData 4 4 3 6" xfId="1717"/>
    <cellStyle name="SAPBEXaggData 4 4 4" xfId="1718"/>
    <cellStyle name="SAPBEXaggData 4 4 4 2" xfId="1719"/>
    <cellStyle name="SAPBEXaggData 4 4 5" xfId="1720"/>
    <cellStyle name="SAPBEXaggData 4 4 5 2" xfId="1721"/>
    <cellStyle name="SAPBEXaggData 4 4 6" xfId="1722"/>
    <cellStyle name="SAPBEXaggData 4 4 6 2" xfId="1723"/>
    <cellStyle name="SAPBEXaggData 4 4 7" xfId="1724"/>
    <cellStyle name="SAPBEXaggData 4 4 7 2" xfId="1725"/>
    <cellStyle name="SAPBEXaggData 4 4 8" xfId="1726"/>
    <cellStyle name="SAPBEXaggData 4 5" xfId="1727"/>
    <cellStyle name="SAPBEXaggData 4 5 2" xfId="1728"/>
    <cellStyle name="SAPBEXaggData 4 5 2 2" xfId="1729"/>
    <cellStyle name="SAPBEXaggData 4 5 2 2 2" xfId="1730"/>
    <cellStyle name="SAPBEXaggData 4 5 2 3" xfId="1731"/>
    <cellStyle name="SAPBEXaggData 4 5 2 3 2" xfId="1732"/>
    <cellStyle name="SAPBEXaggData 4 5 2 4" xfId="1733"/>
    <cellStyle name="SAPBEXaggData 4 5 2 4 2" xfId="1734"/>
    <cellStyle name="SAPBEXaggData 4 5 2 5" xfId="1735"/>
    <cellStyle name="SAPBEXaggData 4 5 2 5 2" xfId="1736"/>
    <cellStyle name="SAPBEXaggData 4 5 2 6" xfId="1737"/>
    <cellStyle name="SAPBEXaggData 4 5 3" xfId="1738"/>
    <cellStyle name="SAPBEXaggData 4 5 3 2" xfId="1739"/>
    <cellStyle name="SAPBEXaggData 4 5 3 2 2" xfId="1740"/>
    <cellStyle name="SAPBEXaggData 4 5 3 3" xfId="1741"/>
    <cellStyle name="SAPBEXaggData 4 5 3 3 2" xfId="1742"/>
    <cellStyle name="SAPBEXaggData 4 5 3 4" xfId="1743"/>
    <cellStyle name="SAPBEXaggData 4 5 3 4 2" xfId="1744"/>
    <cellStyle name="SAPBEXaggData 4 5 3 5" xfId="1745"/>
    <cellStyle name="SAPBEXaggData 4 5 3 5 2" xfId="1746"/>
    <cellStyle name="SAPBEXaggData 4 5 3 6" xfId="1747"/>
    <cellStyle name="SAPBEXaggData 4 5 4" xfId="1748"/>
    <cellStyle name="SAPBEXaggData 4 5 4 2" xfId="1749"/>
    <cellStyle name="SAPBEXaggData 4 5 5" xfId="1750"/>
    <cellStyle name="SAPBEXaggData 4 5 5 2" xfId="1751"/>
    <cellStyle name="SAPBEXaggData 4 5 6" xfId="1752"/>
    <cellStyle name="SAPBEXaggData 4 5 6 2" xfId="1753"/>
    <cellStyle name="SAPBEXaggData 4 5 7" xfId="1754"/>
    <cellStyle name="SAPBEXaggData 4 5 7 2" xfId="1755"/>
    <cellStyle name="SAPBEXaggData 4 5 8" xfId="1756"/>
    <cellStyle name="SAPBEXaggData 4 6" xfId="1757"/>
    <cellStyle name="SAPBEXaggData 4 6 2" xfId="1758"/>
    <cellStyle name="SAPBEXaggData 4 6 2 2" xfId="1759"/>
    <cellStyle name="SAPBEXaggData 4 6 2 2 2" xfId="1760"/>
    <cellStyle name="SAPBEXaggData 4 6 2 3" xfId="1761"/>
    <cellStyle name="SAPBEXaggData 4 6 2 3 2" xfId="1762"/>
    <cellStyle name="SAPBEXaggData 4 6 2 4" xfId="1763"/>
    <cellStyle name="SAPBEXaggData 4 6 2 4 2" xfId="1764"/>
    <cellStyle name="SAPBEXaggData 4 6 2 5" xfId="1765"/>
    <cellStyle name="SAPBEXaggData 4 6 2 5 2" xfId="1766"/>
    <cellStyle name="SAPBEXaggData 4 6 2 6" xfId="1767"/>
    <cellStyle name="SAPBEXaggData 4 6 3" xfId="1768"/>
    <cellStyle name="SAPBEXaggData 4 6 3 2" xfId="1769"/>
    <cellStyle name="SAPBEXaggData 4 6 3 2 2" xfId="1770"/>
    <cellStyle name="SAPBEXaggData 4 6 3 3" xfId="1771"/>
    <cellStyle name="SAPBEXaggData 4 6 3 3 2" xfId="1772"/>
    <cellStyle name="SAPBEXaggData 4 6 3 4" xfId="1773"/>
    <cellStyle name="SAPBEXaggData 4 6 3 4 2" xfId="1774"/>
    <cellStyle name="SAPBEXaggData 4 6 3 5" xfId="1775"/>
    <cellStyle name="SAPBEXaggData 4 6 3 5 2" xfId="1776"/>
    <cellStyle name="SAPBEXaggData 4 6 3 6" xfId="1777"/>
    <cellStyle name="SAPBEXaggData 4 6 4" xfId="1778"/>
    <cellStyle name="SAPBEXaggData 4 6 4 2" xfId="1779"/>
    <cellStyle name="SAPBEXaggData 4 6 5" xfId="1780"/>
    <cellStyle name="SAPBEXaggData 4 6 5 2" xfId="1781"/>
    <cellStyle name="SAPBEXaggData 4 6 6" xfId="1782"/>
    <cellStyle name="SAPBEXaggData 4 6 6 2" xfId="1783"/>
    <cellStyle name="SAPBEXaggData 4 6 7" xfId="1784"/>
    <cellStyle name="SAPBEXaggData 4 6 7 2" xfId="1785"/>
    <cellStyle name="SAPBEXaggData 4 6 8" xfId="1786"/>
    <cellStyle name="SAPBEXaggData 4 7" xfId="1787"/>
    <cellStyle name="SAPBEXaggData 4 7 2" xfId="1788"/>
    <cellStyle name="SAPBEXaggData 4 8" xfId="1789"/>
    <cellStyle name="SAPBEXaggData 4 8 2" xfId="1790"/>
    <cellStyle name="SAPBEXaggData 4 8 2 2" xfId="1791"/>
    <cellStyle name="SAPBEXaggData 4 8 3" xfId="1792"/>
    <cellStyle name="SAPBEXaggData 4 8 3 2" xfId="1793"/>
    <cellStyle name="SAPBEXaggData 4 8 4" xfId="1794"/>
    <cellStyle name="SAPBEXaggData 4 8 4 2" xfId="1795"/>
    <cellStyle name="SAPBEXaggData 4 8 5" xfId="1796"/>
    <cellStyle name="SAPBEXaggData 4 8 5 2" xfId="1797"/>
    <cellStyle name="SAPBEXaggData 4 8 6" xfId="1798"/>
    <cellStyle name="SAPBEXaggData 4 9" xfId="1799"/>
    <cellStyle name="SAPBEXaggData 4 9 2" xfId="1800"/>
    <cellStyle name="SAPBEXaggData 5" xfId="1801"/>
    <cellStyle name="SAPBEXaggData 5 2" xfId="1802"/>
    <cellStyle name="SAPBEXaggData 5 2 2" xfId="1803"/>
    <cellStyle name="SAPBEXaggData 5 2 2 2" xfId="1804"/>
    <cellStyle name="SAPBEXaggData 5 2 3" xfId="1805"/>
    <cellStyle name="SAPBEXaggData 5 2 3 2" xfId="1806"/>
    <cellStyle name="SAPBEXaggData 5 2 4" xfId="1807"/>
    <cellStyle name="SAPBEXaggData 5 2 4 2" xfId="1808"/>
    <cellStyle name="SAPBEXaggData 5 2 5" xfId="1809"/>
    <cellStyle name="SAPBEXaggData 5 2 5 2" xfId="1810"/>
    <cellStyle name="SAPBEXaggData 5 2 6" xfId="1811"/>
    <cellStyle name="SAPBEXaggData 5 3" xfId="1812"/>
    <cellStyle name="SAPBEXaggData 5 3 2" xfId="1813"/>
    <cellStyle name="SAPBEXaggData 5 3 2 2" xfId="1814"/>
    <cellStyle name="SAPBEXaggData 5 3 3" xfId="1815"/>
    <cellStyle name="SAPBEXaggData 5 3 3 2" xfId="1816"/>
    <cellStyle name="SAPBEXaggData 5 3 4" xfId="1817"/>
    <cellStyle name="SAPBEXaggData 5 3 4 2" xfId="1818"/>
    <cellStyle name="SAPBEXaggData 5 3 5" xfId="1819"/>
    <cellStyle name="SAPBEXaggData 5 3 5 2" xfId="1820"/>
    <cellStyle name="SAPBEXaggData 5 3 6" xfId="1821"/>
    <cellStyle name="SAPBEXaggData 5 4" xfId="1822"/>
    <cellStyle name="SAPBEXaggData 5 4 2" xfId="1823"/>
    <cellStyle name="SAPBEXaggData 5 5" xfId="1824"/>
    <cellStyle name="SAPBEXaggData 5 5 2" xfId="1825"/>
    <cellStyle name="SAPBEXaggData 5 6" xfId="1826"/>
    <cellStyle name="SAPBEXaggData 5 6 2" xfId="1827"/>
    <cellStyle name="SAPBEXaggData 5 7" xfId="1828"/>
    <cellStyle name="SAPBEXaggData 5 7 2" xfId="1829"/>
    <cellStyle name="SAPBEXaggData 5 8" xfId="1830"/>
    <cellStyle name="SAPBEXaggData 6" xfId="1831"/>
    <cellStyle name="SAPBEXaggData 6 2" xfId="1832"/>
    <cellStyle name="SAPBEXaggData 6 2 2" xfId="1833"/>
    <cellStyle name="SAPBEXaggData 6 2 2 2" xfId="1834"/>
    <cellStyle name="SAPBEXaggData 6 2 3" xfId="1835"/>
    <cellStyle name="SAPBEXaggData 6 2 3 2" xfId="1836"/>
    <cellStyle name="SAPBEXaggData 6 2 4" xfId="1837"/>
    <cellStyle name="SAPBEXaggData 6 2 4 2" xfId="1838"/>
    <cellStyle name="SAPBEXaggData 6 2 5" xfId="1839"/>
    <cellStyle name="SAPBEXaggData 6 2 5 2" xfId="1840"/>
    <cellStyle name="SAPBEXaggData 6 2 6" xfId="1841"/>
    <cellStyle name="SAPBEXaggData 6 3" xfId="1842"/>
    <cellStyle name="SAPBEXaggData 6 3 2" xfId="1843"/>
    <cellStyle name="SAPBEXaggData 6 3 2 2" xfId="1844"/>
    <cellStyle name="SAPBEXaggData 6 3 3" xfId="1845"/>
    <cellStyle name="SAPBEXaggData 6 3 3 2" xfId="1846"/>
    <cellStyle name="SAPBEXaggData 6 3 4" xfId="1847"/>
    <cellStyle name="SAPBEXaggData 6 3 4 2" xfId="1848"/>
    <cellStyle name="SAPBEXaggData 6 3 5" xfId="1849"/>
    <cellStyle name="SAPBEXaggData 6 3 5 2" xfId="1850"/>
    <cellStyle name="SAPBEXaggData 6 3 6" xfId="1851"/>
    <cellStyle name="SAPBEXaggData 6 4" xfId="1852"/>
    <cellStyle name="SAPBEXaggData 6 4 2" xfId="1853"/>
    <cellStyle name="SAPBEXaggData 6 5" xfId="1854"/>
    <cellStyle name="SAPBEXaggData 6 5 2" xfId="1855"/>
    <cellStyle name="SAPBEXaggData 6 6" xfId="1856"/>
    <cellStyle name="SAPBEXaggData 6 6 2" xfId="1857"/>
    <cellStyle name="SAPBEXaggData 6 7" xfId="1858"/>
    <cellStyle name="SAPBEXaggData 6 7 2" xfId="1859"/>
    <cellStyle name="SAPBEXaggData 6 8" xfId="1860"/>
    <cellStyle name="SAPBEXaggData 7" xfId="1861"/>
    <cellStyle name="SAPBEXaggData 7 2" xfId="1862"/>
    <cellStyle name="SAPBEXaggData 7 2 2" xfId="1863"/>
    <cellStyle name="SAPBEXaggData 7 2 2 2" xfId="1864"/>
    <cellStyle name="SAPBEXaggData 7 2 3" xfId="1865"/>
    <cellStyle name="SAPBEXaggData 7 2 3 2" xfId="1866"/>
    <cellStyle name="SAPBEXaggData 7 2 4" xfId="1867"/>
    <cellStyle name="SAPBEXaggData 7 2 4 2" xfId="1868"/>
    <cellStyle name="SAPBEXaggData 7 2 5" xfId="1869"/>
    <cellStyle name="SAPBEXaggData 7 2 5 2" xfId="1870"/>
    <cellStyle name="SAPBEXaggData 7 2 6" xfId="1871"/>
    <cellStyle name="SAPBEXaggData 7 3" xfId="1872"/>
    <cellStyle name="SAPBEXaggData 7 3 2" xfId="1873"/>
    <cellStyle name="SAPBEXaggData 7 3 2 2" xfId="1874"/>
    <cellStyle name="SAPBEXaggData 7 3 3" xfId="1875"/>
    <cellStyle name="SAPBEXaggData 7 3 3 2" xfId="1876"/>
    <cellStyle name="SAPBEXaggData 7 3 4" xfId="1877"/>
    <cellStyle name="SAPBEXaggData 7 3 4 2" xfId="1878"/>
    <cellStyle name="SAPBEXaggData 7 3 5" xfId="1879"/>
    <cellStyle name="SAPBEXaggData 7 3 5 2" xfId="1880"/>
    <cellStyle name="SAPBEXaggData 7 3 6" xfId="1881"/>
    <cellStyle name="SAPBEXaggData 7 4" xfId="1882"/>
    <cellStyle name="SAPBEXaggData 7 4 2" xfId="1883"/>
    <cellStyle name="SAPBEXaggData 7 5" xfId="1884"/>
    <cellStyle name="SAPBEXaggData 7 5 2" xfId="1885"/>
    <cellStyle name="SAPBEXaggData 7 6" xfId="1886"/>
    <cellStyle name="SAPBEXaggData 7 6 2" xfId="1887"/>
    <cellStyle name="SAPBEXaggData 7 7" xfId="1888"/>
    <cellStyle name="SAPBEXaggData 7 7 2" xfId="1889"/>
    <cellStyle name="SAPBEXaggData 7 8" xfId="1890"/>
    <cellStyle name="SAPBEXaggData 8" xfId="1891"/>
    <cellStyle name="SAPBEXaggData 8 2" xfId="1892"/>
    <cellStyle name="SAPBEXaggData 8 2 2" xfId="1893"/>
    <cellStyle name="SAPBEXaggData 8 2 2 2" xfId="1894"/>
    <cellStyle name="SAPBEXaggData 8 2 3" xfId="1895"/>
    <cellStyle name="SAPBEXaggData 8 2 3 2" xfId="1896"/>
    <cellStyle name="SAPBEXaggData 8 2 4" xfId="1897"/>
    <cellStyle name="SAPBEXaggData 8 2 4 2" xfId="1898"/>
    <cellStyle name="SAPBEXaggData 8 2 5" xfId="1899"/>
    <cellStyle name="SAPBEXaggData 8 2 5 2" xfId="1900"/>
    <cellStyle name="SAPBEXaggData 8 2 6" xfId="1901"/>
    <cellStyle name="SAPBEXaggData 8 3" xfId="1902"/>
    <cellStyle name="SAPBEXaggData 8 3 2" xfId="1903"/>
    <cellStyle name="SAPBEXaggData 8 3 2 2" xfId="1904"/>
    <cellStyle name="SAPBEXaggData 8 3 3" xfId="1905"/>
    <cellStyle name="SAPBEXaggData 8 3 3 2" xfId="1906"/>
    <cellStyle name="SAPBEXaggData 8 3 4" xfId="1907"/>
    <cellStyle name="SAPBEXaggData 8 3 4 2" xfId="1908"/>
    <cellStyle name="SAPBEXaggData 8 3 5" xfId="1909"/>
    <cellStyle name="SAPBEXaggData 8 3 5 2" xfId="1910"/>
    <cellStyle name="SAPBEXaggData 8 3 6" xfId="1911"/>
    <cellStyle name="SAPBEXaggData 8 4" xfId="1912"/>
    <cellStyle name="SAPBEXaggData 8 4 2" xfId="1913"/>
    <cellStyle name="SAPBEXaggData 8 5" xfId="1914"/>
    <cellStyle name="SAPBEXaggData 8 5 2" xfId="1915"/>
    <cellStyle name="SAPBEXaggData 8 6" xfId="1916"/>
    <cellStyle name="SAPBEXaggData 8 6 2" xfId="1917"/>
    <cellStyle name="SAPBEXaggData 8 7" xfId="1918"/>
    <cellStyle name="SAPBEXaggData 8 7 2" xfId="1919"/>
    <cellStyle name="SAPBEXaggData 8 8" xfId="1920"/>
    <cellStyle name="SAPBEXaggData 9" xfId="1921"/>
    <cellStyle name="SAPBEXaggData 9 2" xfId="1922"/>
    <cellStyle name="SAPBEXaggData 9 2 2" xfId="1923"/>
    <cellStyle name="SAPBEXaggData 9 2 2 2" xfId="1924"/>
    <cellStyle name="SAPBEXaggData 9 2 3" xfId="1925"/>
    <cellStyle name="SAPBEXaggData 9 2 3 2" xfId="1926"/>
    <cellStyle name="SAPBEXaggData 9 2 4" xfId="1927"/>
    <cellStyle name="SAPBEXaggData 9 2 4 2" xfId="1928"/>
    <cellStyle name="SAPBEXaggData 9 2 5" xfId="1929"/>
    <cellStyle name="SAPBEXaggData 9 2 5 2" xfId="1930"/>
    <cellStyle name="SAPBEXaggData 9 2 6" xfId="1931"/>
    <cellStyle name="SAPBEXaggData 9 3" xfId="1932"/>
    <cellStyle name="SAPBEXaggData 9 3 2" xfId="1933"/>
    <cellStyle name="SAPBEXaggData 9 3 2 2" xfId="1934"/>
    <cellStyle name="SAPBEXaggData 9 3 3" xfId="1935"/>
    <cellStyle name="SAPBEXaggData 9 3 3 2" xfId="1936"/>
    <cellStyle name="SAPBEXaggData 9 3 4" xfId="1937"/>
    <cellStyle name="SAPBEXaggData 9 3 4 2" xfId="1938"/>
    <cellStyle name="SAPBEXaggData 9 3 5" xfId="1939"/>
    <cellStyle name="SAPBEXaggData 9 3 5 2" xfId="1940"/>
    <cellStyle name="SAPBEXaggData 9 3 6" xfId="1941"/>
    <cellStyle name="SAPBEXaggData 9 4" xfId="1942"/>
    <cellStyle name="SAPBEXaggData 9 4 2" xfId="1943"/>
    <cellStyle name="SAPBEXaggData 9 5" xfId="1944"/>
    <cellStyle name="SAPBEXaggData 9 5 2" xfId="1945"/>
    <cellStyle name="SAPBEXaggData 9 6" xfId="1946"/>
    <cellStyle name="SAPBEXaggData 9 6 2" xfId="1947"/>
    <cellStyle name="SAPBEXaggData 9 7" xfId="1948"/>
    <cellStyle name="SAPBEXaggData 9 7 2" xfId="1949"/>
    <cellStyle name="SAPBEXaggData 9 8" xfId="1950"/>
    <cellStyle name="SAPBEXaggItem" xfId="1951"/>
    <cellStyle name="SAPBEXaggItem 10" xfId="1952"/>
    <cellStyle name="SAPBEXaggItem 10 2" xfId="1953"/>
    <cellStyle name="SAPBEXaggItem 11" xfId="1954"/>
    <cellStyle name="SAPBEXaggItem 11 2" xfId="1955"/>
    <cellStyle name="SAPBEXaggItem 11 2 2" xfId="1956"/>
    <cellStyle name="SAPBEXaggItem 11 3" xfId="1957"/>
    <cellStyle name="SAPBEXaggItem 11 3 2" xfId="1958"/>
    <cellStyle name="SAPBEXaggItem 11 4" xfId="1959"/>
    <cellStyle name="SAPBEXaggItem 11 4 2" xfId="1960"/>
    <cellStyle name="SAPBEXaggItem 11 5" xfId="1961"/>
    <cellStyle name="SAPBEXaggItem 11 5 2" xfId="1962"/>
    <cellStyle name="SAPBEXaggItem 11 6" xfId="1963"/>
    <cellStyle name="SAPBEXaggItem 12" xfId="1964"/>
    <cellStyle name="SAPBEXaggItem 12 2" xfId="1965"/>
    <cellStyle name="SAPBEXaggItem 13" xfId="1966"/>
    <cellStyle name="SAPBEXaggItem 13 2" xfId="1967"/>
    <cellStyle name="SAPBEXaggItem 14" xfId="1968"/>
    <cellStyle name="SAPBEXaggItem 2" xfId="1969"/>
    <cellStyle name="SAPBEXaggItem 2 10" xfId="1970"/>
    <cellStyle name="SAPBEXaggItem 2 10 2" xfId="1971"/>
    <cellStyle name="SAPBEXaggItem 2 10 2 2" xfId="1972"/>
    <cellStyle name="SAPBEXaggItem 2 10 3" xfId="1973"/>
    <cellStyle name="SAPBEXaggItem 2 10 3 2" xfId="1974"/>
    <cellStyle name="SAPBEXaggItem 2 10 4" xfId="1975"/>
    <cellStyle name="SAPBEXaggItem 2 10 4 2" xfId="1976"/>
    <cellStyle name="SAPBEXaggItem 2 10 5" xfId="1977"/>
    <cellStyle name="SAPBEXaggItem 2 10 5 2" xfId="1978"/>
    <cellStyle name="SAPBEXaggItem 2 10 6" xfId="1979"/>
    <cellStyle name="SAPBEXaggItem 2 11" xfId="1980"/>
    <cellStyle name="SAPBEXaggItem 2 11 2" xfId="1981"/>
    <cellStyle name="SAPBEXaggItem 2 12" xfId="1982"/>
    <cellStyle name="SAPBEXaggItem 2 12 2" xfId="1983"/>
    <cellStyle name="SAPBEXaggItem 2 13" xfId="1984"/>
    <cellStyle name="SAPBEXaggItem 2 2" xfId="1985"/>
    <cellStyle name="SAPBEXaggItem 2 2 10" xfId="1986"/>
    <cellStyle name="SAPBEXaggItem 2 2 10 2" xfId="1987"/>
    <cellStyle name="SAPBEXaggItem 2 2 11" xfId="1988"/>
    <cellStyle name="SAPBEXaggItem 2 2 11 2" xfId="1989"/>
    <cellStyle name="SAPBEXaggItem 2 2 12" xfId="1990"/>
    <cellStyle name="SAPBEXaggItem 2 2 2" xfId="1991"/>
    <cellStyle name="SAPBEXaggItem 2 2 2 10" xfId="1992"/>
    <cellStyle name="SAPBEXaggItem 2 2 2 10 2" xfId="1993"/>
    <cellStyle name="SAPBEXaggItem 2 2 2 11" xfId="1994"/>
    <cellStyle name="SAPBEXaggItem 2 2 2 2" xfId="1995"/>
    <cellStyle name="SAPBEXaggItem 2 2 2 2 2" xfId="1996"/>
    <cellStyle name="SAPBEXaggItem 2 2 2 2 2 2" xfId="1997"/>
    <cellStyle name="SAPBEXaggItem 2 2 2 2 2 2 2" xfId="1998"/>
    <cellStyle name="SAPBEXaggItem 2 2 2 2 2 3" xfId="1999"/>
    <cellStyle name="SAPBEXaggItem 2 2 2 2 2 3 2" xfId="2000"/>
    <cellStyle name="SAPBEXaggItem 2 2 2 2 2 4" xfId="2001"/>
    <cellStyle name="SAPBEXaggItem 2 2 2 2 2 4 2" xfId="2002"/>
    <cellStyle name="SAPBEXaggItem 2 2 2 2 2 5" xfId="2003"/>
    <cellStyle name="SAPBEXaggItem 2 2 2 2 2 5 2" xfId="2004"/>
    <cellStyle name="SAPBEXaggItem 2 2 2 2 2 6" xfId="2005"/>
    <cellStyle name="SAPBEXaggItem 2 2 2 2 3" xfId="2006"/>
    <cellStyle name="SAPBEXaggItem 2 2 2 2 3 2" xfId="2007"/>
    <cellStyle name="SAPBEXaggItem 2 2 2 2 3 2 2" xfId="2008"/>
    <cellStyle name="SAPBEXaggItem 2 2 2 2 3 3" xfId="2009"/>
    <cellStyle name="SAPBEXaggItem 2 2 2 2 3 3 2" xfId="2010"/>
    <cellStyle name="SAPBEXaggItem 2 2 2 2 3 4" xfId="2011"/>
    <cellStyle name="SAPBEXaggItem 2 2 2 2 3 4 2" xfId="2012"/>
    <cellStyle name="SAPBEXaggItem 2 2 2 2 3 5" xfId="2013"/>
    <cellStyle name="SAPBEXaggItem 2 2 2 2 3 5 2" xfId="2014"/>
    <cellStyle name="SAPBEXaggItem 2 2 2 2 3 6" xfId="2015"/>
    <cellStyle name="SAPBEXaggItem 2 2 2 2 4" xfId="2016"/>
    <cellStyle name="SAPBEXaggItem 2 2 2 2 4 2" xfId="2017"/>
    <cellStyle name="SAPBEXaggItem 2 2 2 2 5" xfId="2018"/>
    <cellStyle name="SAPBEXaggItem 2 2 2 2 5 2" xfId="2019"/>
    <cellStyle name="SAPBEXaggItem 2 2 2 2 6" xfId="2020"/>
    <cellStyle name="SAPBEXaggItem 2 2 2 2 6 2" xfId="2021"/>
    <cellStyle name="SAPBEXaggItem 2 2 2 2 7" xfId="2022"/>
    <cellStyle name="SAPBEXaggItem 2 2 2 2 7 2" xfId="2023"/>
    <cellStyle name="SAPBEXaggItem 2 2 2 2 8" xfId="2024"/>
    <cellStyle name="SAPBEXaggItem 2 2 2 3" xfId="2025"/>
    <cellStyle name="SAPBEXaggItem 2 2 2 3 2" xfId="2026"/>
    <cellStyle name="SAPBEXaggItem 2 2 2 3 2 2" xfId="2027"/>
    <cellStyle name="SAPBEXaggItem 2 2 2 3 2 2 2" xfId="2028"/>
    <cellStyle name="SAPBEXaggItem 2 2 2 3 2 3" xfId="2029"/>
    <cellStyle name="SAPBEXaggItem 2 2 2 3 2 3 2" xfId="2030"/>
    <cellStyle name="SAPBEXaggItem 2 2 2 3 2 4" xfId="2031"/>
    <cellStyle name="SAPBEXaggItem 2 2 2 3 2 4 2" xfId="2032"/>
    <cellStyle name="SAPBEXaggItem 2 2 2 3 2 5" xfId="2033"/>
    <cellStyle name="SAPBEXaggItem 2 2 2 3 2 5 2" xfId="2034"/>
    <cellStyle name="SAPBEXaggItem 2 2 2 3 2 6" xfId="2035"/>
    <cellStyle name="SAPBEXaggItem 2 2 2 3 3" xfId="2036"/>
    <cellStyle name="SAPBEXaggItem 2 2 2 3 3 2" xfId="2037"/>
    <cellStyle name="SAPBEXaggItem 2 2 2 3 3 2 2" xfId="2038"/>
    <cellStyle name="SAPBEXaggItem 2 2 2 3 3 3" xfId="2039"/>
    <cellStyle name="SAPBEXaggItem 2 2 2 3 3 3 2" xfId="2040"/>
    <cellStyle name="SAPBEXaggItem 2 2 2 3 3 4" xfId="2041"/>
    <cellStyle name="SAPBEXaggItem 2 2 2 3 3 4 2" xfId="2042"/>
    <cellStyle name="SAPBEXaggItem 2 2 2 3 3 5" xfId="2043"/>
    <cellStyle name="SAPBEXaggItem 2 2 2 3 3 5 2" xfId="2044"/>
    <cellStyle name="SAPBEXaggItem 2 2 2 3 3 6" xfId="2045"/>
    <cellStyle name="SAPBEXaggItem 2 2 2 3 4" xfId="2046"/>
    <cellStyle name="SAPBEXaggItem 2 2 2 3 4 2" xfId="2047"/>
    <cellStyle name="SAPBEXaggItem 2 2 2 3 5" xfId="2048"/>
    <cellStyle name="SAPBEXaggItem 2 2 2 3 5 2" xfId="2049"/>
    <cellStyle name="SAPBEXaggItem 2 2 2 3 6" xfId="2050"/>
    <cellStyle name="SAPBEXaggItem 2 2 2 3 6 2" xfId="2051"/>
    <cellStyle name="SAPBEXaggItem 2 2 2 3 7" xfId="2052"/>
    <cellStyle name="SAPBEXaggItem 2 2 2 3 7 2" xfId="2053"/>
    <cellStyle name="SAPBEXaggItem 2 2 2 3 8" xfId="2054"/>
    <cellStyle name="SAPBEXaggItem 2 2 2 4" xfId="2055"/>
    <cellStyle name="SAPBEXaggItem 2 2 2 4 2" xfId="2056"/>
    <cellStyle name="SAPBEXaggItem 2 2 2 5" xfId="2057"/>
    <cellStyle name="SAPBEXaggItem 2 2 2 5 2" xfId="2058"/>
    <cellStyle name="SAPBEXaggItem 2 2 2 5 2 2" xfId="2059"/>
    <cellStyle name="SAPBEXaggItem 2 2 2 5 3" xfId="2060"/>
    <cellStyle name="SAPBEXaggItem 2 2 2 5 3 2" xfId="2061"/>
    <cellStyle name="SAPBEXaggItem 2 2 2 5 4" xfId="2062"/>
    <cellStyle name="SAPBEXaggItem 2 2 2 5 4 2" xfId="2063"/>
    <cellStyle name="SAPBEXaggItem 2 2 2 5 5" xfId="2064"/>
    <cellStyle name="SAPBEXaggItem 2 2 2 5 5 2" xfId="2065"/>
    <cellStyle name="SAPBEXaggItem 2 2 2 5 6" xfId="2066"/>
    <cellStyle name="SAPBEXaggItem 2 2 2 6" xfId="2067"/>
    <cellStyle name="SAPBEXaggItem 2 2 2 6 2" xfId="2068"/>
    <cellStyle name="SAPBEXaggItem 2 2 2 6 2 2" xfId="2069"/>
    <cellStyle name="SAPBEXaggItem 2 2 2 6 3" xfId="2070"/>
    <cellStyle name="SAPBEXaggItem 2 2 2 6 3 2" xfId="2071"/>
    <cellStyle name="SAPBEXaggItem 2 2 2 6 4" xfId="2072"/>
    <cellStyle name="SAPBEXaggItem 2 2 2 6 4 2" xfId="2073"/>
    <cellStyle name="SAPBEXaggItem 2 2 2 6 5" xfId="2074"/>
    <cellStyle name="SAPBEXaggItem 2 2 2 6 5 2" xfId="2075"/>
    <cellStyle name="SAPBEXaggItem 2 2 2 6 6" xfId="2076"/>
    <cellStyle name="SAPBEXaggItem 2 2 2 7" xfId="2077"/>
    <cellStyle name="SAPBEXaggItem 2 2 2 7 2" xfId="2078"/>
    <cellStyle name="SAPBEXaggItem 2 2 2 8" xfId="2079"/>
    <cellStyle name="SAPBEXaggItem 2 2 2 8 2" xfId="2080"/>
    <cellStyle name="SAPBEXaggItem 2 2 2 9" xfId="2081"/>
    <cellStyle name="SAPBEXaggItem 2 2 2 9 2" xfId="2082"/>
    <cellStyle name="SAPBEXaggItem 2 2 3" xfId="2083"/>
    <cellStyle name="SAPBEXaggItem 2 2 3 10" xfId="2084"/>
    <cellStyle name="SAPBEXaggItem 2 2 3 10 2" xfId="2085"/>
    <cellStyle name="SAPBEXaggItem 2 2 3 11" xfId="2086"/>
    <cellStyle name="SAPBEXaggItem 2 2 3 2" xfId="2087"/>
    <cellStyle name="SAPBEXaggItem 2 2 3 2 2" xfId="2088"/>
    <cellStyle name="SAPBEXaggItem 2 2 3 2 2 2" xfId="2089"/>
    <cellStyle name="SAPBEXaggItem 2 2 3 2 2 2 2" xfId="2090"/>
    <cellStyle name="SAPBEXaggItem 2 2 3 2 2 3" xfId="2091"/>
    <cellStyle name="SAPBEXaggItem 2 2 3 2 2 3 2" xfId="2092"/>
    <cellStyle name="SAPBEXaggItem 2 2 3 2 2 4" xfId="2093"/>
    <cellStyle name="SAPBEXaggItem 2 2 3 2 2 4 2" xfId="2094"/>
    <cellStyle name="SAPBEXaggItem 2 2 3 2 2 5" xfId="2095"/>
    <cellStyle name="SAPBEXaggItem 2 2 3 2 2 5 2" xfId="2096"/>
    <cellStyle name="SAPBEXaggItem 2 2 3 2 2 6" xfId="2097"/>
    <cellStyle name="SAPBEXaggItem 2 2 3 2 3" xfId="2098"/>
    <cellStyle name="SAPBEXaggItem 2 2 3 2 3 2" xfId="2099"/>
    <cellStyle name="SAPBEXaggItem 2 2 3 2 3 2 2" xfId="2100"/>
    <cellStyle name="SAPBEXaggItem 2 2 3 2 3 3" xfId="2101"/>
    <cellStyle name="SAPBEXaggItem 2 2 3 2 3 3 2" xfId="2102"/>
    <cellStyle name="SAPBEXaggItem 2 2 3 2 3 4" xfId="2103"/>
    <cellStyle name="SAPBEXaggItem 2 2 3 2 3 4 2" xfId="2104"/>
    <cellStyle name="SAPBEXaggItem 2 2 3 2 3 5" xfId="2105"/>
    <cellStyle name="SAPBEXaggItem 2 2 3 2 3 5 2" xfId="2106"/>
    <cellStyle name="SAPBEXaggItem 2 2 3 2 3 6" xfId="2107"/>
    <cellStyle name="SAPBEXaggItem 2 2 3 2 4" xfId="2108"/>
    <cellStyle name="SAPBEXaggItem 2 2 3 2 4 2" xfId="2109"/>
    <cellStyle name="SAPBEXaggItem 2 2 3 2 5" xfId="2110"/>
    <cellStyle name="SAPBEXaggItem 2 2 3 2 5 2" xfId="2111"/>
    <cellStyle name="SAPBEXaggItem 2 2 3 2 6" xfId="2112"/>
    <cellStyle name="SAPBEXaggItem 2 2 3 2 6 2" xfId="2113"/>
    <cellStyle name="SAPBEXaggItem 2 2 3 2 7" xfId="2114"/>
    <cellStyle name="SAPBEXaggItem 2 2 3 2 7 2" xfId="2115"/>
    <cellStyle name="SAPBEXaggItem 2 2 3 2 8" xfId="2116"/>
    <cellStyle name="SAPBEXaggItem 2 2 3 3" xfId="2117"/>
    <cellStyle name="SAPBEXaggItem 2 2 3 3 2" xfId="2118"/>
    <cellStyle name="SAPBEXaggItem 2 2 3 3 2 2" xfId="2119"/>
    <cellStyle name="SAPBEXaggItem 2 2 3 3 2 2 2" xfId="2120"/>
    <cellStyle name="SAPBEXaggItem 2 2 3 3 2 3" xfId="2121"/>
    <cellStyle name="SAPBEXaggItem 2 2 3 3 2 3 2" xfId="2122"/>
    <cellStyle name="SAPBEXaggItem 2 2 3 3 2 4" xfId="2123"/>
    <cellStyle name="SAPBEXaggItem 2 2 3 3 2 4 2" xfId="2124"/>
    <cellStyle name="SAPBEXaggItem 2 2 3 3 2 5" xfId="2125"/>
    <cellStyle name="SAPBEXaggItem 2 2 3 3 2 5 2" xfId="2126"/>
    <cellStyle name="SAPBEXaggItem 2 2 3 3 2 6" xfId="2127"/>
    <cellStyle name="SAPBEXaggItem 2 2 3 3 3" xfId="2128"/>
    <cellStyle name="SAPBEXaggItem 2 2 3 3 3 2" xfId="2129"/>
    <cellStyle name="SAPBEXaggItem 2 2 3 3 3 2 2" xfId="2130"/>
    <cellStyle name="SAPBEXaggItem 2 2 3 3 3 3" xfId="2131"/>
    <cellStyle name="SAPBEXaggItem 2 2 3 3 3 3 2" xfId="2132"/>
    <cellStyle name="SAPBEXaggItem 2 2 3 3 3 4" xfId="2133"/>
    <cellStyle name="SAPBEXaggItem 2 2 3 3 3 4 2" xfId="2134"/>
    <cellStyle name="SAPBEXaggItem 2 2 3 3 3 5" xfId="2135"/>
    <cellStyle name="SAPBEXaggItem 2 2 3 3 3 5 2" xfId="2136"/>
    <cellStyle name="SAPBEXaggItem 2 2 3 3 3 6" xfId="2137"/>
    <cellStyle name="SAPBEXaggItem 2 2 3 3 4" xfId="2138"/>
    <cellStyle name="SAPBEXaggItem 2 2 3 3 4 2" xfId="2139"/>
    <cellStyle name="SAPBEXaggItem 2 2 3 3 5" xfId="2140"/>
    <cellStyle name="SAPBEXaggItem 2 2 3 3 5 2" xfId="2141"/>
    <cellStyle name="SAPBEXaggItem 2 2 3 3 6" xfId="2142"/>
    <cellStyle name="SAPBEXaggItem 2 2 3 3 6 2" xfId="2143"/>
    <cellStyle name="SAPBEXaggItem 2 2 3 3 7" xfId="2144"/>
    <cellStyle name="SAPBEXaggItem 2 2 3 3 7 2" xfId="2145"/>
    <cellStyle name="SAPBEXaggItem 2 2 3 3 8" xfId="2146"/>
    <cellStyle name="SAPBEXaggItem 2 2 3 4" xfId="2147"/>
    <cellStyle name="SAPBEXaggItem 2 2 3 4 2" xfId="2148"/>
    <cellStyle name="SAPBEXaggItem 2 2 3 5" xfId="2149"/>
    <cellStyle name="SAPBEXaggItem 2 2 3 5 2" xfId="2150"/>
    <cellStyle name="SAPBEXaggItem 2 2 3 5 2 2" xfId="2151"/>
    <cellStyle name="SAPBEXaggItem 2 2 3 5 3" xfId="2152"/>
    <cellStyle name="SAPBEXaggItem 2 2 3 5 3 2" xfId="2153"/>
    <cellStyle name="SAPBEXaggItem 2 2 3 5 4" xfId="2154"/>
    <cellStyle name="SAPBEXaggItem 2 2 3 5 4 2" xfId="2155"/>
    <cellStyle name="SAPBEXaggItem 2 2 3 5 5" xfId="2156"/>
    <cellStyle name="SAPBEXaggItem 2 2 3 5 5 2" xfId="2157"/>
    <cellStyle name="SAPBEXaggItem 2 2 3 5 6" xfId="2158"/>
    <cellStyle name="SAPBEXaggItem 2 2 3 6" xfId="2159"/>
    <cellStyle name="SAPBEXaggItem 2 2 3 6 2" xfId="2160"/>
    <cellStyle name="SAPBEXaggItem 2 2 3 6 2 2" xfId="2161"/>
    <cellStyle name="SAPBEXaggItem 2 2 3 6 3" xfId="2162"/>
    <cellStyle name="SAPBEXaggItem 2 2 3 6 3 2" xfId="2163"/>
    <cellStyle name="SAPBEXaggItem 2 2 3 6 4" xfId="2164"/>
    <cellStyle name="SAPBEXaggItem 2 2 3 6 4 2" xfId="2165"/>
    <cellStyle name="SAPBEXaggItem 2 2 3 6 5" xfId="2166"/>
    <cellStyle name="SAPBEXaggItem 2 2 3 6 5 2" xfId="2167"/>
    <cellStyle name="SAPBEXaggItem 2 2 3 6 6" xfId="2168"/>
    <cellStyle name="SAPBEXaggItem 2 2 3 7" xfId="2169"/>
    <cellStyle name="SAPBEXaggItem 2 2 3 7 2" xfId="2170"/>
    <cellStyle name="SAPBEXaggItem 2 2 3 8" xfId="2171"/>
    <cellStyle name="SAPBEXaggItem 2 2 3 8 2" xfId="2172"/>
    <cellStyle name="SAPBEXaggItem 2 2 3 9" xfId="2173"/>
    <cellStyle name="SAPBEXaggItem 2 2 3 9 2" xfId="2174"/>
    <cellStyle name="SAPBEXaggItem 2 2 4" xfId="2175"/>
    <cellStyle name="SAPBEXaggItem 2 2 4 2" xfId="2176"/>
    <cellStyle name="SAPBEXaggItem 2 2 4 2 2" xfId="2177"/>
    <cellStyle name="SAPBEXaggItem 2 2 4 2 2 2" xfId="2178"/>
    <cellStyle name="SAPBEXaggItem 2 2 4 2 3" xfId="2179"/>
    <cellStyle name="SAPBEXaggItem 2 2 4 2 3 2" xfId="2180"/>
    <cellStyle name="SAPBEXaggItem 2 2 4 2 4" xfId="2181"/>
    <cellStyle name="SAPBEXaggItem 2 2 4 2 4 2" xfId="2182"/>
    <cellStyle name="SAPBEXaggItem 2 2 4 2 5" xfId="2183"/>
    <cellStyle name="SAPBEXaggItem 2 2 4 2 5 2" xfId="2184"/>
    <cellStyle name="SAPBEXaggItem 2 2 4 2 6" xfId="2185"/>
    <cellStyle name="SAPBEXaggItem 2 2 4 3" xfId="2186"/>
    <cellStyle name="SAPBEXaggItem 2 2 4 3 2" xfId="2187"/>
    <cellStyle name="SAPBEXaggItem 2 2 4 3 2 2" xfId="2188"/>
    <cellStyle name="SAPBEXaggItem 2 2 4 3 3" xfId="2189"/>
    <cellStyle name="SAPBEXaggItem 2 2 4 3 3 2" xfId="2190"/>
    <cellStyle name="SAPBEXaggItem 2 2 4 3 4" xfId="2191"/>
    <cellStyle name="SAPBEXaggItem 2 2 4 3 4 2" xfId="2192"/>
    <cellStyle name="SAPBEXaggItem 2 2 4 3 5" xfId="2193"/>
    <cellStyle name="SAPBEXaggItem 2 2 4 3 5 2" xfId="2194"/>
    <cellStyle name="SAPBEXaggItem 2 2 4 3 6" xfId="2195"/>
    <cellStyle name="SAPBEXaggItem 2 2 4 4" xfId="2196"/>
    <cellStyle name="SAPBEXaggItem 2 2 4 4 2" xfId="2197"/>
    <cellStyle name="SAPBEXaggItem 2 2 4 5" xfId="2198"/>
    <cellStyle name="SAPBEXaggItem 2 2 4 5 2" xfId="2199"/>
    <cellStyle name="SAPBEXaggItem 2 2 4 6" xfId="2200"/>
    <cellStyle name="SAPBEXaggItem 2 2 4 6 2" xfId="2201"/>
    <cellStyle name="SAPBEXaggItem 2 2 4 7" xfId="2202"/>
    <cellStyle name="SAPBEXaggItem 2 2 4 7 2" xfId="2203"/>
    <cellStyle name="SAPBEXaggItem 2 2 4 8" xfId="2204"/>
    <cellStyle name="SAPBEXaggItem 2 2 5" xfId="2205"/>
    <cellStyle name="SAPBEXaggItem 2 2 5 2" xfId="2206"/>
    <cellStyle name="SAPBEXaggItem 2 2 5 2 2" xfId="2207"/>
    <cellStyle name="SAPBEXaggItem 2 2 5 2 2 2" xfId="2208"/>
    <cellStyle name="SAPBEXaggItem 2 2 5 2 3" xfId="2209"/>
    <cellStyle name="SAPBEXaggItem 2 2 5 2 3 2" xfId="2210"/>
    <cellStyle name="SAPBEXaggItem 2 2 5 2 4" xfId="2211"/>
    <cellStyle name="SAPBEXaggItem 2 2 5 2 4 2" xfId="2212"/>
    <cellStyle name="SAPBEXaggItem 2 2 5 2 5" xfId="2213"/>
    <cellStyle name="SAPBEXaggItem 2 2 5 2 5 2" xfId="2214"/>
    <cellStyle name="SAPBEXaggItem 2 2 5 2 6" xfId="2215"/>
    <cellStyle name="SAPBEXaggItem 2 2 5 3" xfId="2216"/>
    <cellStyle name="SAPBEXaggItem 2 2 5 3 2" xfId="2217"/>
    <cellStyle name="SAPBEXaggItem 2 2 5 3 2 2" xfId="2218"/>
    <cellStyle name="SAPBEXaggItem 2 2 5 3 3" xfId="2219"/>
    <cellStyle name="SAPBEXaggItem 2 2 5 3 3 2" xfId="2220"/>
    <cellStyle name="SAPBEXaggItem 2 2 5 3 4" xfId="2221"/>
    <cellStyle name="SAPBEXaggItem 2 2 5 3 4 2" xfId="2222"/>
    <cellStyle name="SAPBEXaggItem 2 2 5 3 5" xfId="2223"/>
    <cellStyle name="SAPBEXaggItem 2 2 5 3 5 2" xfId="2224"/>
    <cellStyle name="SAPBEXaggItem 2 2 5 3 6" xfId="2225"/>
    <cellStyle name="SAPBEXaggItem 2 2 5 4" xfId="2226"/>
    <cellStyle name="SAPBEXaggItem 2 2 5 4 2" xfId="2227"/>
    <cellStyle name="SAPBEXaggItem 2 2 5 5" xfId="2228"/>
    <cellStyle name="SAPBEXaggItem 2 2 5 5 2" xfId="2229"/>
    <cellStyle name="SAPBEXaggItem 2 2 5 6" xfId="2230"/>
    <cellStyle name="SAPBEXaggItem 2 2 5 6 2" xfId="2231"/>
    <cellStyle name="SAPBEXaggItem 2 2 5 7" xfId="2232"/>
    <cellStyle name="SAPBEXaggItem 2 2 5 7 2" xfId="2233"/>
    <cellStyle name="SAPBEXaggItem 2 2 5 8" xfId="2234"/>
    <cellStyle name="SAPBEXaggItem 2 2 6" xfId="2235"/>
    <cellStyle name="SAPBEXaggItem 2 2 6 2" xfId="2236"/>
    <cellStyle name="SAPBEXaggItem 2 2 6 2 2" xfId="2237"/>
    <cellStyle name="SAPBEXaggItem 2 2 6 2 2 2" xfId="2238"/>
    <cellStyle name="SAPBEXaggItem 2 2 6 2 3" xfId="2239"/>
    <cellStyle name="SAPBEXaggItem 2 2 6 2 3 2" xfId="2240"/>
    <cellStyle name="SAPBEXaggItem 2 2 6 2 4" xfId="2241"/>
    <cellStyle name="SAPBEXaggItem 2 2 6 2 4 2" xfId="2242"/>
    <cellStyle name="SAPBEXaggItem 2 2 6 2 5" xfId="2243"/>
    <cellStyle name="SAPBEXaggItem 2 2 6 2 5 2" xfId="2244"/>
    <cellStyle name="SAPBEXaggItem 2 2 6 2 6" xfId="2245"/>
    <cellStyle name="SAPBEXaggItem 2 2 6 3" xfId="2246"/>
    <cellStyle name="SAPBEXaggItem 2 2 6 3 2" xfId="2247"/>
    <cellStyle name="SAPBEXaggItem 2 2 6 3 2 2" xfId="2248"/>
    <cellStyle name="SAPBEXaggItem 2 2 6 3 3" xfId="2249"/>
    <cellStyle name="SAPBEXaggItem 2 2 6 3 3 2" xfId="2250"/>
    <cellStyle name="SAPBEXaggItem 2 2 6 3 4" xfId="2251"/>
    <cellStyle name="SAPBEXaggItem 2 2 6 3 4 2" xfId="2252"/>
    <cellStyle name="SAPBEXaggItem 2 2 6 3 5" xfId="2253"/>
    <cellStyle name="SAPBEXaggItem 2 2 6 3 5 2" xfId="2254"/>
    <cellStyle name="SAPBEXaggItem 2 2 6 3 6" xfId="2255"/>
    <cellStyle name="SAPBEXaggItem 2 2 6 4" xfId="2256"/>
    <cellStyle name="SAPBEXaggItem 2 2 6 4 2" xfId="2257"/>
    <cellStyle name="SAPBEXaggItem 2 2 6 5" xfId="2258"/>
    <cellStyle name="SAPBEXaggItem 2 2 6 5 2" xfId="2259"/>
    <cellStyle name="SAPBEXaggItem 2 2 6 6" xfId="2260"/>
    <cellStyle name="SAPBEXaggItem 2 2 6 6 2" xfId="2261"/>
    <cellStyle name="SAPBEXaggItem 2 2 6 7" xfId="2262"/>
    <cellStyle name="SAPBEXaggItem 2 2 6 7 2" xfId="2263"/>
    <cellStyle name="SAPBEXaggItem 2 2 6 8" xfId="2264"/>
    <cellStyle name="SAPBEXaggItem 2 2 7" xfId="2265"/>
    <cellStyle name="SAPBEXaggItem 2 2 7 2" xfId="2266"/>
    <cellStyle name="SAPBEXaggItem 2 2 8" xfId="2267"/>
    <cellStyle name="SAPBEXaggItem 2 2 8 2" xfId="2268"/>
    <cellStyle name="SAPBEXaggItem 2 2 8 2 2" xfId="2269"/>
    <cellStyle name="SAPBEXaggItem 2 2 8 3" xfId="2270"/>
    <cellStyle name="SAPBEXaggItem 2 2 8 3 2" xfId="2271"/>
    <cellStyle name="SAPBEXaggItem 2 2 8 4" xfId="2272"/>
    <cellStyle name="SAPBEXaggItem 2 2 8 4 2" xfId="2273"/>
    <cellStyle name="SAPBEXaggItem 2 2 8 5" xfId="2274"/>
    <cellStyle name="SAPBEXaggItem 2 2 8 5 2" xfId="2275"/>
    <cellStyle name="SAPBEXaggItem 2 2 8 6" xfId="2276"/>
    <cellStyle name="SAPBEXaggItem 2 2 9" xfId="2277"/>
    <cellStyle name="SAPBEXaggItem 2 2 9 2" xfId="2278"/>
    <cellStyle name="SAPBEXaggItem 2 3" xfId="2279"/>
    <cellStyle name="SAPBEXaggItem 2 3 10" xfId="2280"/>
    <cellStyle name="SAPBEXaggItem 2 3 10 2" xfId="2281"/>
    <cellStyle name="SAPBEXaggItem 2 3 11" xfId="2282"/>
    <cellStyle name="SAPBEXaggItem 2 3 11 2" xfId="2283"/>
    <cellStyle name="SAPBEXaggItem 2 3 12" xfId="2284"/>
    <cellStyle name="SAPBEXaggItem 2 3 2" xfId="2285"/>
    <cellStyle name="SAPBEXaggItem 2 3 2 10" xfId="2286"/>
    <cellStyle name="SAPBEXaggItem 2 3 2 10 2" xfId="2287"/>
    <cellStyle name="SAPBEXaggItem 2 3 2 11" xfId="2288"/>
    <cellStyle name="SAPBEXaggItem 2 3 2 2" xfId="2289"/>
    <cellStyle name="SAPBEXaggItem 2 3 2 2 2" xfId="2290"/>
    <cellStyle name="SAPBEXaggItem 2 3 2 2 2 2" xfId="2291"/>
    <cellStyle name="SAPBEXaggItem 2 3 2 2 2 2 2" xfId="2292"/>
    <cellStyle name="SAPBEXaggItem 2 3 2 2 2 3" xfId="2293"/>
    <cellStyle name="SAPBEXaggItem 2 3 2 2 2 3 2" xfId="2294"/>
    <cellStyle name="SAPBEXaggItem 2 3 2 2 2 4" xfId="2295"/>
    <cellStyle name="SAPBEXaggItem 2 3 2 2 2 4 2" xfId="2296"/>
    <cellStyle name="SAPBEXaggItem 2 3 2 2 2 5" xfId="2297"/>
    <cellStyle name="SAPBEXaggItem 2 3 2 2 2 5 2" xfId="2298"/>
    <cellStyle name="SAPBEXaggItem 2 3 2 2 2 6" xfId="2299"/>
    <cellStyle name="SAPBEXaggItem 2 3 2 2 3" xfId="2300"/>
    <cellStyle name="SAPBEXaggItem 2 3 2 2 3 2" xfId="2301"/>
    <cellStyle name="SAPBEXaggItem 2 3 2 2 3 2 2" xfId="2302"/>
    <cellStyle name="SAPBEXaggItem 2 3 2 2 3 3" xfId="2303"/>
    <cellStyle name="SAPBEXaggItem 2 3 2 2 3 3 2" xfId="2304"/>
    <cellStyle name="SAPBEXaggItem 2 3 2 2 3 4" xfId="2305"/>
    <cellStyle name="SAPBEXaggItem 2 3 2 2 3 4 2" xfId="2306"/>
    <cellStyle name="SAPBEXaggItem 2 3 2 2 3 5" xfId="2307"/>
    <cellStyle name="SAPBEXaggItem 2 3 2 2 3 5 2" xfId="2308"/>
    <cellStyle name="SAPBEXaggItem 2 3 2 2 3 6" xfId="2309"/>
    <cellStyle name="SAPBEXaggItem 2 3 2 2 4" xfId="2310"/>
    <cellStyle name="SAPBEXaggItem 2 3 2 2 4 2" xfId="2311"/>
    <cellStyle name="SAPBEXaggItem 2 3 2 2 5" xfId="2312"/>
    <cellStyle name="SAPBEXaggItem 2 3 2 2 5 2" xfId="2313"/>
    <cellStyle name="SAPBEXaggItem 2 3 2 2 6" xfId="2314"/>
    <cellStyle name="SAPBEXaggItem 2 3 2 2 6 2" xfId="2315"/>
    <cellStyle name="SAPBEXaggItem 2 3 2 2 7" xfId="2316"/>
    <cellStyle name="SAPBEXaggItem 2 3 2 2 7 2" xfId="2317"/>
    <cellStyle name="SAPBEXaggItem 2 3 2 2 8" xfId="2318"/>
    <cellStyle name="SAPBEXaggItem 2 3 2 3" xfId="2319"/>
    <cellStyle name="SAPBEXaggItem 2 3 2 3 2" xfId="2320"/>
    <cellStyle name="SAPBEXaggItem 2 3 2 3 2 2" xfId="2321"/>
    <cellStyle name="SAPBEXaggItem 2 3 2 3 2 2 2" xfId="2322"/>
    <cellStyle name="SAPBEXaggItem 2 3 2 3 2 3" xfId="2323"/>
    <cellStyle name="SAPBEXaggItem 2 3 2 3 2 3 2" xfId="2324"/>
    <cellStyle name="SAPBEXaggItem 2 3 2 3 2 4" xfId="2325"/>
    <cellStyle name="SAPBEXaggItem 2 3 2 3 2 4 2" xfId="2326"/>
    <cellStyle name="SAPBEXaggItem 2 3 2 3 2 5" xfId="2327"/>
    <cellStyle name="SAPBEXaggItem 2 3 2 3 2 5 2" xfId="2328"/>
    <cellStyle name="SAPBEXaggItem 2 3 2 3 2 6" xfId="2329"/>
    <cellStyle name="SAPBEXaggItem 2 3 2 3 3" xfId="2330"/>
    <cellStyle name="SAPBEXaggItem 2 3 2 3 3 2" xfId="2331"/>
    <cellStyle name="SAPBEXaggItem 2 3 2 3 3 2 2" xfId="2332"/>
    <cellStyle name="SAPBEXaggItem 2 3 2 3 3 3" xfId="2333"/>
    <cellStyle name="SAPBEXaggItem 2 3 2 3 3 3 2" xfId="2334"/>
    <cellStyle name="SAPBEXaggItem 2 3 2 3 3 4" xfId="2335"/>
    <cellStyle name="SAPBEXaggItem 2 3 2 3 3 4 2" xfId="2336"/>
    <cellStyle name="SAPBEXaggItem 2 3 2 3 3 5" xfId="2337"/>
    <cellStyle name="SAPBEXaggItem 2 3 2 3 3 5 2" xfId="2338"/>
    <cellStyle name="SAPBEXaggItem 2 3 2 3 3 6" xfId="2339"/>
    <cellStyle name="SAPBEXaggItem 2 3 2 3 4" xfId="2340"/>
    <cellStyle name="SAPBEXaggItem 2 3 2 3 4 2" xfId="2341"/>
    <cellStyle name="SAPBEXaggItem 2 3 2 3 5" xfId="2342"/>
    <cellStyle name="SAPBEXaggItem 2 3 2 3 5 2" xfId="2343"/>
    <cellStyle name="SAPBEXaggItem 2 3 2 3 6" xfId="2344"/>
    <cellStyle name="SAPBEXaggItem 2 3 2 3 6 2" xfId="2345"/>
    <cellStyle name="SAPBEXaggItem 2 3 2 3 7" xfId="2346"/>
    <cellStyle name="SAPBEXaggItem 2 3 2 3 7 2" xfId="2347"/>
    <cellStyle name="SAPBEXaggItem 2 3 2 3 8" xfId="2348"/>
    <cellStyle name="SAPBEXaggItem 2 3 2 4" xfId="2349"/>
    <cellStyle name="SAPBEXaggItem 2 3 2 4 2" xfId="2350"/>
    <cellStyle name="SAPBEXaggItem 2 3 2 5" xfId="2351"/>
    <cellStyle name="SAPBEXaggItem 2 3 2 5 2" xfId="2352"/>
    <cellStyle name="SAPBEXaggItem 2 3 2 5 2 2" xfId="2353"/>
    <cellStyle name="SAPBEXaggItem 2 3 2 5 3" xfId="2354"/>
    <cellStyle name="SAPBEXaggItem 2 3 2 5 3 2" xfId="2355"/>
    <cellStyle name="SAPBEXaggItem 2 3 2 5 4" xfId="2356"/>
    <cellStyle name="SAPBEXaggItem 2 3 2 5 4 2" xfId="2357"/>
    <cellStyle name="SAPBEXaggItem 2 3 2 5 5" xfId="2358"/>
    <cellStyle name="SAPBEXaggItem 2 3 2 5 5 2" xfId="2359"/>
    <cellStyle name="SAPBEXaggItem 2 3 2 5 6" xfId="2360"/>
    <cellStyle name="SAPBEXaggItem 2 3 2 6" xfId="2361"/>
    <cellStyle name="SAPBEXaggItem 2 3 2 6 2" xfId="2362"/>
    <cellStyle name="SAPBEXaggItem 2 3 2 6 2 2" xfId="2363"/>
    <cellStyle name="SAPBEXaggItem 2 3 2 6 3" xfId="2364"/>
    <cellStyle name="SAPBEXaggItem 2 3 2 6 3 2" xfId="2365"/>
    <cellStyle name="SAPBEXaggItem 2 3 2 6 4" xfId="2366"/>
    <cellStyle name="SAPBEXaggItem 2 3 2 6 4 2" xfId="2367"/>
    <cellStyle name="SAPBEXaggItem 2 3 2 6 5" xfId="2368"/>
    <cellStyle name="SAPBEXaggItem 2 3 2 6 5 2" xfId="2369"/>
    <cellStyle name="SAPBEXaggItem 2 3 2 6 6" xfId="2370"/>
    <cellStyle name="SAPBEXaggItem 2 3 2 7" xfId="2371"/>
    <cellStyle name="SAPBEXaggItem 2 3 2 7 2" xfId="2372"/>
    <cellStyle name="SAPBEXaggItem 2 3 2 8" xfId="2373"/>
    <cellStyle name="SAPBEXaggItem 2 3 2 8 2" xfId="2374"/>
    <cellStyle name="SAPBEXaggItem 2 3 2 9" xfId="2375"/>
    <cellStyle name="SAPBEXaggItem 2 3 2 9 2" xfId="2376"/>
    <cellStyle name="SAPBEXaggItem 2 3 3" xfId="2377"/>
    <cellStyle name="SAPBEXaggItem 2 3 3 10" xfId="2378"/>
    <cellStyle name="SAPBEXaggItem 2 3 3 10 2" xfId="2379"/>
    <cellStyle name="SAPBEXaggItem 2 3 3 11" xfId="2380"/>
    <cellStyle name="SAPBEXaggItem 2 3 3 2" xfId="2381"/>
    <cellStyle name="SAPBEXaggItem 2 3 3 2 2" xfId="2382"/>
    <cellStyle name="SAPBEXaggItem 2 3 3 2 2 2" xfId="2383"/>
    <cellStyle name="SAPBEXaggItem 2 3 3 2 2 2 2" xfId="2384"/>
    <cellStyle name="SAPBEXaggItem 2 3 3 2 2 3" xfId="2385"/>
    <cellStyle name="SAPBEXaggItem 2 3 3 2 2 3 2" xfId="2386"/>
    <cellStyle name="SAPBEXaggItem 2 3 3 2 2 4" xfId="2387"/>
    <cellStyle name="SAPBEXaggItem 2 3 3 2 2 4 2" xfId="2388"/>
    <cellStyle name="SAPBEXaggItem 2 3 3 2 2 5" xfId="2389"/>
    <cellStyle name="SAPBEXaggItem 2 3 3 2 2 5 2" xfId="2390"/>
    <cellStyle name="SAPBEXaggItem 2 3 3 2 2 6" xfId="2391"/>
    <cellStyle name="SAPBEXaggItem 2 3 3 2 3" xfId="2392"/>
    <cellStyle name="SAPBEXaggItem 2 3 3 2 3 2" xfId="2393"/>
    <cellStyle name="SAPBEXaggItem 2 3 3 2 3 2 2" xfId="2394"/>
    <cellStyle name="SAPBEXaggItem 2 3 3 2 3 3" xfId="2395"/>
    <cellStyle name="SAPBEXaggItem 2 3 3 2 3 3 2" xfId="2396"/>
    <cellStyle name="SAPBEXaggItem 2 3 3 2 3 4" xfId="2397"/>
    <cellStyle name="SAPBEXaggItem 2 3 3 2 3 4 2" xfId="2398"/>
    <cellStyle name="SAPBEXaggItem 2 3 3 2 3 5" xfId="2399"/>
    <cellStyle name="SAPBEXaggItem 2 3 3 2 3 5 2" xfId="2400"/>
    <cellStyle name="SAPBEXaggItem 2 3 3 2 3 6" xfId="2401"/>
    <cellStyle name="SAPBEXaggItem 2 3 3 2 4" xfId="2402"/>
    <cellStyle name="SAPBEXaggItem 2 3 3 2 4 2" xfId="2403"/>
    <cellStyle name="SAPBEXaggItem 2 3 3 2 5" xfId="2404"/>
    <cellStyle name="SAPBEXaggItem 2 3 3 2 5 2" xfId="2405"/>
    <cellStyle name="SAPBEXaggItem 2 3 3 2 6" xfId="2406"/>
    <cellStyle name="SAPBEXaggItem 2 3 3 2 6 2" xfId="2407"/>
    <cellStyle name="SAPBEXaggItem 2 3 3 2 7" xfId="2408"/>
    <cellStyle name="SAPBEXaggItem 2 3 3 2 7 2" xfId="2409"/>
    <cellStyle name="SAPBEXaggItem 2 3 3 2 8" xfId="2410"/>
    <cellStyle name="SAPBEXaggItem 2 3 3 3" xfId="2411"/>
    <cellStyle name="SAPBEXaggItem 2 3 3 3 2" xfId="2412"/>
    <cellStyle name="SAPBEXaggItem 2 3 3 3 2 2" xfId="2413"/>
    <cellStyle name="SAPBEXaggItem 2 3 3 3 2 2 2" xfId="2414"/>
    <cellStyle name="SAPBEXaggItem 2 3 3 3 2 3" xfId="2415"/>
    <cellStyle name="SAPBEXaggItem 2 3 3 3 2 3 2" xfId="2416"/>
    <cellStyle name="SAPBEXaggItem 2 3 3 3 2 4" xfId="2417"/>
    <cellStyle name="SAPBEXaggItem 2 3 3 3 2 4 2" xfId="2418"/>
    <cellStyle name="SAPBEXaggItem 2 3 3 3 2 5" xfId="2419"/>
    <cellStyle name="SAPBEXaggItem 2 3 3 3 2 5 2" xfId="2420"/>
    <cellStyle name="SAPBEXaggItem 2 3 3 3 2 6" xfId="2421"/>
    <cellStyle name="SAPBEXaggItem 2 3 3 3 3" xfId="2422"/>
    <cellStyle name="SAPBEXaggItem 2 3 3 3 3 2" xfId="2423"/>
    <cellStyle name="SAPBEXaggItem 2 3 3 3 3 2 2" xfId="2424"/>
    <cellStyle name="SAPBEXaggItem 2 3 3 3 3 3" xfId="2425"/>
    <cellStyle name="SAPBEXaggItem 2 3 3 3 3 3 2" xfId="2426"/>
    <cellStyle name="SAPBEXaggItem 2 3 3 3 3 4" xfId="2427"/>
    <cellStyle name="SAPBEXaggItem 2 3 3 3 3 4 2" xfId="2428"/>
    <cellStyle name="SAPBEXaggItem 2 3 3 3 3 5" xfId="2429"/>
    <cellStyle name="SAPBEXaggItem 2 3 3 3 3 5 2" xfId="2430"/>
    <cellStyle name="SAPBEXaggItem 2 3 3 3 3 6" xfId="2431"/>
    <cellStyle name="SAPBEXaggItem 2 3 3 3 4" xfId="2432"/>
    <cellStyle name="SAPBEXaggItem 2 3 3 3 4 2" xfId="2433"/>
    <cellStyle name="SAPBEXaggItem 2 3 3 3 5" xfId="2434"/>
    <cellStyle name="SAPBEXaggItem 2 3 3 3 5 2" xfId="2435"/>
    <cellStyle name="SAPBEXaggItem 2 3 3 3 6" xfId="2436"/>
    <cellStyle name="SAPBEXaggItem 2 3 3 3 6 2" xfId="2437"/>
    <cellStyle name="SAPBEXaggItem 2 3 3 3 7" xfId="2438"/>
    <cellStyle name="SAPBEXaggItem 2 3 3 3 7 2" xfId="2439"/>
    <cellStyle name="SAPBEXaggItem 2 3 3 3 8" xfId="2440"/>
    <cellStyle name="SAPBEXaggItem 2 3 3 4" xfId="2441"/>
    <cellStyle name="SAPBEXaggItem 2 3 3 4 2" xfId="2442"/>
    <cellStyle name="SAPBEXaggItem 2 3 3 5" xfId="2443"/>
    <cellStyle name="SAPBEXaggItem 2 3 3 5 2" xfId="2444"/>
    <cellStyle name="SAPBEXaggItem 2 3 3 5 2 2" xfId="2445"/>
    <cellStyle name="SAPBEXaggItem 2 3 3 5 3" xfId="2446"/>
    <cellStyle name="SAPBEXaggItem 2 3 3 5 3 2" xfId="2447"/>
    <cellStyle name="SAPBEXaggItem 2 3 3 5 4" xfId="2448"/>
    <cellStyle name="SAPBEXaggItem 2 3 3 5 4 2" xfId="2449"/>
    <cellStyle name="SAPBEXaggItem 2 3 3 5 5" xfId="2450"/>
    <cellStyle name="SAPBEXaggItem 2 3 3 5 5 2" xfId="2451"/>
    <cellStyle name="SAPBEXaggItem 2 3 3 5 6" xfId="2452"/>
    <cellStyle name="SAPBEXaggItem 2 3 3 6" xfId="2453"/>
    <cellStyle name="SAPBEXaggItem 2 3 3 6 2" xfId="2454"/>
    <cellStyle name="SAPBEXaggItem 2 3 3 6 2 2" xfId="2455"/>
    <cellStyle name="SAPBEXaggItem 2 3 3 6 3" xfId="2456"/>
    <cellStyle name="SAPBEXaggItem 2 3 3 6 3 2" xfId="2457"/>
    <cellStyle name="SAPBEXaggItem 2 3 3 6 4" xfId="2458"/>
    <cellStyle name="SAPBEXaggItem 2 3 3 6 4 2" xfId="2459"/>
    <cellStyle name="SAPBEXaggItem 2 3 3 6 5" xfId="2460"/>
    <cellStyle name="SAPBEXaggItem 2 3 3 6 5 2" xfId="2461"/>
    <cellStyle name="SAPBEXaggItem 2 3 3 6 6" xfId="2462"/>
    <cellStyle name="SAPBEXaggItem 2 3 3 7" xfId="2463"/>
    <cellStyle name="SAPBEXaggItem 2 3 3 7 2" xfId="2464"/>
    <cellStyle name="SAPBEXaggItem 2 3 3 8" xfId="2465"/>
    <cellStyle name="SAPBEXaggItem 2 3 3 8 2" xfId="2466"/>
    <cellStyle name="SAPBEXaggItem 2 3 3 9" xfId="2467"/>
    <cellStyle name="SAPBEXaggItem 2 3 3 9 2" xfId="2468"/>
    <cellStyle name="SAPBEXaggItem 2 3 4" xfId="2469"/>
    <cellStyle name="SAPBEXaggItem 2 3 4 2" xfId="2470"/>
    <cellStyle name="SAPBEXaggItem 2 3 4 2 2" xfId="2471"/>
    <cellStyle name="SAPBEXaggItem 2 3 4 2 2 2" xfId="2472"/>
    <cellStyle name="SAPBEXaggItem 2 3 4 2 3" xfId="2473"/>
    <cellStyle name="SAPBEXaggItem 2 3 4 2 3 2" xfId="2474"/>
    <cellStyle name="SAPBEXaggItem 2 3 4 2 4" xfId="2475"/>
    <cellStyle name="SAPBEXaggItem 2 3 4 2 4 2" xfId="2476"/>
    <cellStyle name="SAPBEXaggItem 2 3 4 2 5" xfId="2477"/>
    <cellStyle name="SAPBEXaggItem 2 3 4 2 5 2" xfId="2478"/>
    <cellStyle name="SAPBEXaggItem 2 3 4 2 6" xfId="2479"/>
    <cellStyle name="SAPBEXaggItem 2 3 4 3" xfId="2480"/>
    <cellStyle name="SAPBEXaggItem 2 3 4 3 2" xfId="2481"/>
    <cellStyle name="SAPBEXaggItem 2 3 4 3 2 2" xfId="2482"/>
    <cellStyle name="SAPBEXaggItem 2 3 4 3 3" xfId="2483"/>
    <cellStyle name="SAPBEXaggItem 2 3 4 3 3 2" xfId="2484"/>
    <cellStyle name="SAPBEXaggItem 2 3 4 3 4" xfId="2485"/>
    <cellStyle name="SAPBEXaggItem 2 3 4 3 4 2" xfId="2486"/>
    <cellStyle name="SAPBEXaggItem 2 3 4 3 5" xfId="2487"/>
    <cellStyle name="SAPBEXaggItem 2 3 4 3 5 2" xfId="2488"/>
    <cellStyle name="SAPBEXaggItem 2 3 4 3 6" xfId="2489"/>
    <cellStyle name="SAPBEXaggItem 2 3 4 4" xfId="2490"/>
    <cellStyle name="SAPBEXaggItem 2 3 4 4 2" xfId="2491"/>
    <cellStyle name="SAPBEXaggItem 2 3 4 5" xfId="2492"/>
    <cellStyle name="SAPBEXaggItem 2 3 4 5 2" xfId="2493"/>
    <cellStyle name="SAPBEXaggItem 2 3 4 6" xfId="2494"/>
    <cellStyle name="SAPBEXaggItem 2 3 4 6 2" xfId="2495"/>
    <cellStyle name="SAPBEXaggItem 2 3 4 7" xfId="2496"/>
    <cellStyle name="SAPBEXaggItem 2 3 4 7 2" xfId="2497"/>
    <cellStyle name="SAPBEXaggItem 2 3 4 8" xfId="2498"/>
    <cellStyle name="SAPBEXaggItem 2 3 5" xfId="2499"/>
    <cellStyle name="SAPBEXaggItem 2 3 5 2" xfId="2500"/>
    <cellStyle name="SAPBEXaggItem 2 3 5 2 2" xfId="2501"/>
    <cellStyle name="SAPBEXaggItem 2 3 5 2 2 2" xfId="2502"/>
    <cellStyle name="SAPBEXaggItem 2 3 5 2 3" xfId="2503"/>
    <cellStyle name="SAPBEXaggItem 2 3 5 2 3 2" xfId="2504"/>
    <cellStyle name="SAPBEXaggItem 2 3 5 2 4" xfId="2505"/>
    <cellStyle name="SAPBEXaggItem 2 3 5 2 4 2" xfId="2506"/>
    <cellStyle name="SAPBEXaggItem 2 3 5 2 5" xfId="2507"/>
    <cellStyle name="SAPBEXaggItem 2 3 5 2 5 2" xfId="2508"/>
    <cellStyle name="SAPBEXaggItem 2 3 5 2 6" xfId="2509"/>
    <cellStyle name="SAPBEXaggItem 2 3 5 3" xfId="2510"/>
    <cellStyle name="SAPBEXaggItem 2 3 5 3 2" xfId="2511"/>
    <cellStyle name="SAPBEXaggItem 2 3 5 3 2 2" xfId="2512"/>
    <cellStyle name="SAPBEXaggItem 2 3 5 3 3" xfId="2513"/>
    <cellStyle name="SAPBEXaggItem 2 3 5 3 3 2" xfId="2514"/>
    <cellStyle name="SAPBEXaggItem 2 3 5 3 4" xfId="2515"/>
    <cellStyle name="SAPBEXaggItem 2 3 5 3 4 2" xfId="2516"/>
    <cellStyle name="SAPBEXaggItem 2 3 5 3 5" xfId="2517"/>
    <cellStyle name="SAPBEXaggItem 2 3 5 3 5 2" xfId="2518"/>
    <cellStyle name="SAPBEXaggItem 2 3 5 3 6" xfId="2519"/>
    <cellStyle name="SAPBEXaggItem 2 3 5 4" xfId="2520"/>
    <cellStyle name="SAPBEXaggItem 2 3 5 4 2" xfId="2521"/>
    <cellStyle name="SAPBEXaggItem 2 3 5 5" xfId="2522"/>
    <cellStyle name="SAPBEXaggItem 2 3 5 5 2" xfId="2523"/>
    <cellStyle name="SAPBEXaggItem 2 3 5 6" xfId="2524"/>
    <cellStyle name="SAPBEXaggItem 2 3 5 6 2" xfId="2525"/>
    <cellStyle name="SAPBEXaggItem 2 3 5 7" xfId="2526"/>
    <cellStyle name="SAPBEXaggItem 2 3 5 7 2" xfId="2527"/>
    <cellStyle name="SAPBEXaggItem 2 3 5 8" xfId="2528"/>
    <cellStyle name="SAPBEXaggItem 2 3 6" xfId="2529"/>
    <cellStyle name="SAPBEXaggItem 2 3 6 2" xfId="2530"/>
    <cellStyle name="SAPBEXaggItem 2 3 6 2 2" xfId="2531"/>
    <cellStyle name="SAPBEXaggItem 2 3 6 2 2 2" xfId="2532"/>
    <cellStyle name="SAPBEXaggItem 2 3 6 2 3" xfId="2533"/>
    <cellStyle name="SAPBEXaggItem 2 3 6 2 3 2" xfId="2534"/>
    <cellStyle name="SAPBEXaggItem 2 3 6 2 4" xfId="2535"/>
    <cellStyle name="SAPBEXaggItem 2 3 6 2 4 2" xfId="2536"/>
    <cellStyle name="SAPBEXaggItem 2 3 6 2 5" xfId="2537"/>
    <cellStyle name="SAPBEXaggItem 2 3 6 2 5 2" xfId="2538"/>
    <cellStyle name="SAPBEXaggItem 2 3 6 2 6" xfId="2539"/>
    <cellStyle name="SAPBEXaggItem 2 3 6 3" xfId="2540"/>
    <cellStyle name="SAPBEXaggItem 2 3 6 3 2" xfId="2541"/>
    <cellStyle name="SAPBEXaggItem 2 3 6 3 2 2" xfId="2542"/>
    <cellStyle name="SAPBEXaggItem 2 3 6 3 3" xfId="2543"/>
    <cellStyle name="SAPBEXaggItem 2 3 6 3 3 2" xfId="2544"/>
    <cellStyle name="SAPBEXaggItem 2 3 6 3 4" xfId="2545"/>
    <cellStyle name="SAPBEXaggItem 2 3 6 3 4 2" xfId="2546"/>
    <cellStyle name="SAPBEXaggItem 2 3 6 3 5" xfId="2547"/>
    <cellStyle name="SAPBEXaggItem 2 3 6 3 5 2" xfId="2548"/>
    <cellStyle name="SAPBEXaggItem 2 3 6 3 6" xfId="2549"/>
    <cellStyle name="SAPBEXaggItem 2 3 6 4" xfId="2550"/>
    <cellStyle name="SAPBEXaggItem 2 3 6 4 2" xfId="2551"/>
    <cellStyle name="SAPBEXaggItem 2 3 6 5" xfId="2552"/>
    <cellStyle name="SAPBEXaggItem 2 3 6 5 2" xfId="2553"/>
    <cellStyle name="SAPBEXaggItem 2 3 6 6" xfId="2554"/>
    <cellStyle name="SAPBEXaggItem 2 3 6 6 2" xfId="2555"/>
    <cellStyle name="SAPBEXaggItem 2 3 6 7" xfId="2556"/>
    <cellStyle name="SAPBEXaggItem 2 3 6 7 2" xfId="2557"/>
    <cellStyle name="SAPBEXaggItem 2 3 6 8" xfId="2558"/>
    <cellStyle name="SAPBEXaggItem 2 3 7" xfId="2559"/>
    <cellStyle name="SAPBEXaggItem 2 3 7 2" xfId="2560"/>
    <cellStyle name="SAPBEXaggItem 2 3 8" xfId="2561"/>
    <cellStyle name="SAPBEXaggItem 2 3 8 2" xfId="2562"/>
    <cellStyle name="SAPBEXaggItem 2 3 8 2 2" xfId="2563"/>
    <cellStyle name="SAPBEXaggItem 2 3 8 3" xfId="2564"/>
    <cellStyle name="SAPBEXaggItem 2 3 8 3 2" xfId="2565"/>
    <cellStyle name="SAPBEXaggItem 2 3 8 4" xfId="2566"/>
    <cellStyle name="SAPBEXaggItem 2 3 8 4 2" xfId="2567"/>
    <cellStyle name="SAPBEXaggItem 2 3 8 5" xfId="2568"/>
    <cellStyle name="SAPBEXaggItem 2 3 8 5 2" xfId="2569"/>
    <cellStyle name="SAPBEXaggItem 2 3 8 6" xfId="2570"/>
    <cellStyle name="SAPBEXaggItem 2 3 9" xfId="2571"/>
    <cellStyle name="SAPBEXaggItem 2 3 9 2" xfId="2572"/>
    <cellStyle name="SAPBEXaggItem 2 4" xfId="2573"/>
    <cellStyle name="SAPBEXaggItem 2 4 10" xfId="2574"/>
    <cellStyle name="SAPBEXaggItem 2 4 10 2" xfId="2575"/>
    <cellStyle name="SAPBEXaggItem 2 4 11" xfId="2576"/>
    <cellStyle name="SAPBEXaggItem 2 4 2" xfId="2577"/>
    <cellStyle name="SAPBEXaggItem 2 4 2 2" xfId="2578"/>
    <cellStyle name="SAPBEXaggItem 2 4 2 2 2" xfId="2579"/>
    <cellStyle name="SAPBEXaggItem 2 4 2 2 2 2" xfId="2580"/>
    <cellStyle name="SAPBEXaggItem 2 4 2 2 3" xfId="2581"/>
    <cellStyle name="SAPBEXaggItem 2 4 2 2 3 2" xfId="2582"/>
    <cellStyle name="SAPBEXaggItem 2 4 2 2 4" xfId="2583"/>
    <cellStyle name="SAPBEXaggItem 2 4 2 2 4 2" xfId="2584"/>
    <cellStyle name="SAPBEXaggItem 2 4 2 2 5" xfId="2585"/>
    <cellStyle name="SAPBEXaggItem 2 4 2 2 5 2" xfId="2586"/>
    <cellStyle name="SAPBEXaggItem 2 4 2 2 6" xfId="2587"/>
    <cellStyle name="SAPBEXaggItem 2 4 2 3" xfId="2588"/>
    <cellStyle name="SAPBEXaggItem 2 4 2 3 2" xfId="2589"/>
    <cellStyle name="SAPBEXaggItem 2 4 2 3 2 2" xfId="2590"/>
    <cellStyle name="SAPBEXaggItem 2 4 2 3 3" xfId="2591"/>
    <cellStyle name="SAPBEXaggItem 2 4 2 3 3 2" xfId="2592"/>
    <cellStyle name="SAPBEXaggItem 2 4 2 3 4" xfId="2593"/>
    <cellStyle name="SAPBEXaggItem 2 4 2 3 4 2" xfId="2594"/>
    <cellStyle name="SAPBEXaggItem 2 4 2 3 5" xfId="2595"/>
    <cellStyle name="SAPBEXaggItem 2 4 2 3 5 2" xfId="2596"/>
    <cellStyle name="SAPBEXaggItem 2 4 2 3 6" xfId="2597"/>
    <cellStyle name="SAPBEXaggItem 2 4 2 4" xfId="2598"/>
    <cellStyle name="SAPBEXaggItem 2 4 2 4 2" xfId="2599"/>
    <cellStyle name="SAPBEXaggItem 2 4 2 5" xfId="2600"/>
    <cellStyle name="SAPBEXaggItem 2 4 2 5 2" xfId="2601"/>
    <cellStyle name="SAPBEXaggItem 2 4 2 6" xfId="2602"/>
    <cellStyle name="SAPBEXaggItem 2 4 2 6 2" xfId="2603"/>
    <cellStyle name="SAPBEXaggItem 2 4 2 7" xfId="2604"/>
    <cellStyle name="SAPBEXaggItem 2 4 2 7 2" xfId="2605"/>
    <cellStyle name="SAPBEXaggItem 2 4 2 8" xfId="2606"/>
    <cellStyle name="SAPBEXaggItem 2 4 3" xfId="2607"/>
    <cellStyle name="SAPBEXaggItem 2 4 3 2" xfId="2608"/>
    <cellStyle name="SAPBEXaggItem 2 4 3 2 2" xfId="2609"/>
    <cellStyle name="SAPBEXaggItem 2 4 3 2 2 2" xfId="2610"/>
    <cellStyle name="SAPBEXaggItem 2 4 3 2 3" xfId="2611"/>
    <cellStyle name="SAPBEXaggItem 2 4 3 2 3 2" xfId="2612"/>
    <cellStyle name="SAPBEXaggItem 2 4 3 2 4" xfId="2613"/>
    <cellStyle name="SAPBEXaggItem 2 4 3 2 4 2" xfId="2614"/>
    <cellStyle name="SAPBEXaggItem 2 4 3 2 5" xfId="2615"/>
    <cellStyle name="SAPBEXaggItem 2 4 3 2 5 2" xfId="2616"/>
    <cellStyle name="SAPBEXaggItem 2 4 3 2 6" xfId="2617"/>
    <cellStyle name="SAPBEXaggItem 2 4 3 3" xfId="2618"/>
    <cellStyle name="SAPBEXaggItem 2 4 3 3 2" xfId="2619"/>
    <cellStyle name="SAPBEXaggItem 2 4 3 3 2 2" xfId="2620"/>
    <cellStyle name="SAPBEXaggItem 2 4 3 3 3" xfId="2621"/>
    <cellStyle name="SAPBEXaggItem 2 4 3 3 3 2" xfId="2622"/>
    <cellStyle name="SAPBEXaggItem 2 4 3 3 4" xfId="2623"/>
    <cellStyle name="SAPBEXaggItem 2 4 3 3 4 2" xfId="2624"/>
    <cellStyle name="SAPBEXaggItem 2 4 3 3 5" xfId="2625"/>
    <cellStyle name="SAPBEXaggItem 2 4 3 3 5 2" xfId="2626"/>
    <cellStyle name="SAPBEXaggItem 2 4 3 3 6" xfId="2627"/>
    <cellStyle name="SAPBEXaggItem 2 4 3 4" xfId="2628"/>
    <cellStyle name="SAPBEXaggItem 2 4 3 4 2" xfId="2629"/>
    <cellStyle name="SAPBEXaggItem 2 4 3 5" xfId="2630"/>
    <cellStyle name="SAPBEXaggItem 2 4 3 5 2" xfId="2631"/>
    <cellStyle name="SAPBEXaggItem 2 4 3 6" xfId="2632"/>
    <cellStyle name="SAPBEXaggItem 2 4 3 6 2" xfId="2633"/>
    <cellStyle name="SAPBEXaggItem 2 4 3 7" xfId="2634"/>
    <cellStyle name="SAPBEXaggItem 2 4 3 7 2" xfId="2635"/>
    <cellStyle name="SAPBEXaggItem 2 4 3 8" xfId="2636"/>
    <cellStyle name="SAPBEXaggItem 2 4 4" xfId="2637"/>
    <cellStyle name="SAPBEXaggItem 2 4 4 2" xfId="2638"/>
    <cellStyle name="SAPBEXaggItem 2 4 5" xfId="2639"/>
    <cellStyle name="SAPBEXaggItem 2 4 5 2" xfId="2640"/>
    <cellStyle name="SAPBEXaggItem 2 4 5 2 2" xfId="2641"/>
    <cellStyle name="SAPBEXaggItem 2 4 5 3" xfId="2642"/>
    <cellStyle name="SAPBEXaggItem 2 4 5 3 2" xfId="2643"/>
    <cellStyle name="SAPBEXaggItem 2 4 5 4" xfId="2644"/>
    <cellStyle name="SAPBEXaggItem 2 4 5 4 2" xfId="2645"/>
    <cellStyle name="SAPBEXaggItem 2 4 5 5" xfId="2646"/>
    <cellStyle name="SAPBEXaggItem 2 4 5 5 2" xfId="2647"/>
    <cellStyle name="SAPBEXaggItem 2 4 5 6" xfId="2648"/>
    <cellStyle name="SAPBEXaggItem 2 4 6" xfId="2649"/>
    <cellStyle name="SAPBEXaggItem 2 4 6 2" xfId="2650"/>
    <cellStyle name="SAPBEXaggItem 2 4 6 2 2" xfId="2651"/>
    <cellStyle name="SAPBEXaggItem 2 4 6 3" xfId="2652"/>
    <cellStyle name="SAPBEXaggItem 2 4 6 3 2" xfId="2653"/>
    <cellStyle name="SAPBEXaggItem 2 4 6 4" xfId="2654"/>
    <cellStyle name="SAPBEXaggItem 2 4 6 4 2" xfId="2655"/>
    <cellStyle name="SAPBEXaggItem 2 4 6 5" xfId="2656"/>
    <cellStyle name="SAPBEXaggItem 2 4 6 5 2" xfId="2657"/>
    <cellStyle name="SAPBEXaggItem 2 4 6 6" xfId="2658"/>
    <cellStyle name="SAPBEXaggItem 2 4 7" xfId="2659"/>
    <cellStyle name="SAPBEXaggItem 2 4 7 2" xfId="2660"/>
    <cellStyle name="SAPBEXaggItem 2 4 8" xfId="2661"/>
    <cellStyle name="SAPBEXaggItem 2 4 8 2" xfId="2662"/>
    <cellStyle name="SAPBEXaggItem 2 4 9" xfId="2663"/>
    <cellStyle name="SAPBEXaggItem 2 4 9 2" xfId="2664"/>
    <cellStyle name="SAPBEXaggItem 2 5" xfId="2665"/>
    <cellStyle name="SAPBEXaggItem 2 5 10" xfId="2666"/>
    <cellStyle name="SAPBEXaggItem 2 5 10 2" xfId="2667"/>
    <cellStyle name="SAPBEXaggItem 2 5 11" xfId="2668"/>
    <cellStyle name="SAPBEXaggItem 2 5 2" xfId="2669"/>
    <cellStyle name="SAPBEXaggItem 2 5 2 2" xfId="2670"/>
    <cellStyle name="SAPBEXaggItem 2 5 2 2 2" xfId="2671"/>
    <cellStyle name="SAPBEXaggItem 2 5 2 2 2 2" xfId="2672"/>
    <cellStyle name="SAPBEXaggItem 2 5 2 2 3" xfId="2673"/>
    <cellStyle name="SAPBEXaggItem 2 5 2 2 3 2" xfId="2674"/>
    <cellStyle name="SAPBEXaggItem 2 5 2 2 4" xfId="2675"/>
    <cellStyle name="SAPBEXaggItem 2 5 2 2 4 2" xfId="2676"/>
    <cellStyle name="SAPBEXaggItem 2 5 2 2 5" xfId="2677"/>
    <cellStyle name="SAPBEXaggItem 2 5 2 2 5 2" xfId="2678"/>
    <cellStyle name="SAPBEXaggItem 2 5 2 2 6" xfId="2679"/>
    <cellStyle name="SAPBEXaggItem 2 5 2 3" xfId="2680"/>
    <cellStyle name="SAPBEXaggItem 2 5 2 3 2" xfId="2681"/>
    <cellStyle name="SAPBEXaggItem 2 5 2 3 2 2" xfId="2682"/>
    <cellStyle name="SAPBEXaggItem 2 5 2 3 3" xfId="2683"/>
    <cellStyle name="SAPBEXaggItem 2 5 2 3 3 2" xfId="2684"/>
    <cellStyle name="SAPBEXaggItem 2 5 2 3 4" xfId="2685"/>
    <cellStyle name="SAPBEXaggItem 2 5 2 3 4 2" xfId="2686"/>
    <cellStyle name="SAPBEXaggItem 2 5 2 3 5" xfId="2687"/>
    <cellStyle name="SAPBEXaggItem 2 5 2 3 5 2" xfId="2688"/>
    <cellStyle name="SAPBEXaggItem 2 5 2 3 6" xfId="2689"/>
    <cellStyle name="SAPBEXaggItem 2 5 2 4" xfId="2690"/>
    <cellStyle name="SAPBEXaggItem 2 5 2 4 2" xfId="2691"/>
    <cellStyle name="SAPBEXaggItem 2 5 2 5" xfId="2692"/>
    <cellStyle name="SAPBEXaggItem 2 5 2 5 2" xfId="2693"/>
    <cellStyle name="SAPBEXaggItem 2 5 2 6" xfId="2694"/>
    <cellStyle name="SAPBEXaggItem 2 5 2 6 2" xfId="2695"/>
    <cellStyle name="SAPBEXaggItem 2 5 2 7" xfId="2696"/>
    <cellStyle name="SAPBEXaggItem 2 5 2 7 2" xfId="2697"/>
    <cellStyle name="SAPBEXaggItem 2 5 2 8" xfId="2698"/>
    <cellStyle name="SAPBEXaggItem 2 5 3" xfId="2699"/>
    <cellStyle name="SAPBEXaggItem 2 5 3 2" xfId="2700"/>
    <cellStyle name="SAPBEXaggItem 2 5 3 2 2" xfId="2701"/>
    <cellStyle name="SAPBEXaggItem 2 5 3 2 2 2" xfId="2702"/>
    <cellStyle name="SAPBEXaggItem 2 5 3 2 3" xfId="2703"/>
    <cellStyle name="SAPBEXaggItem 2 5 3 2 3 2" xfId="2704"/>
    <cellStyle name="SAPBEXaggItem 2 5 3 2 4" xfId="2705"/>
    <cellStyle name="SAPBEXaggItem 2 5 3 2 4 2" xfId="2706"/>
    <cellStyle name="SAPBEXaggItem 2 5 3 2 5" xfId="2707"/>
    <cellStyle name="SAPBEXaggItem 2 5 3 2 5 2" xfId="2708"/>
    <cellStyle name="SAPBEXaggItem 2 5 3 2 6" xfId="2709"/>
    <cellStyle name="SAPBEXaggItem 2 5 3 3" xfId="2710"/>
    <cellStyle name="SAPBEXaggItem 2 5 3 3 2" xfId="2711"/>
    <cellStyle name="SAPBEXaggItem 2 5 3 3 2 2" xfId="2712"/>
    <cellStyle name="SAPBEXaggItem 2 5 3 3 3" xfId="2713"/>
    <cellStyle name="SAPBEXaggItem 2 5 3 3 3 2" xfId="2714"/>
    <cellStyle name="SAPBEXaggItem 2 5 3 3 4" xfId="2715"/>
    <cellStyle name="SAPBEXaggItem 2 5 3 3 4 2" xfId="2716"/>
    <cellStyle name="SAPBEXaggItem 2 5 3 3 5" xfId="2717"/>
    <cellStyle name="SAPBEXaggItem 2 5 3 3 5 2" xfId="2718"/>
    <cellStyle name="SAPBEXaggItem 2 5 3 3 6" xfId="2719"/>
    <cellStyle name="SAPBEXaggItem 2 5 3 4" xfId="2720"/>
    <cellStyle name="SAPBEXaggItem 2 5 3 4 2" xfId="2721"/>
    <cellStyle name="SAPBEXaggItem 2 5 3 5" xfId="2722"/>
    <cellStyle name="SAPBEXaggItem 2 5 3 5 2" xfId="2723"/>
    <cellStyle name="SAPBEXaggItem 2 5 3 6" xfId="2724"/>
    <cellStyle name="SAPBEXaggItem 2 5 3 6 2" xfId="2725"/>
    <cellStyle name="SAPBEXaggItem 2 5 3 7" xfId="2726"/>
    <cellStyle name="SAPBEXaggItem 2 5 3 7 2" xfId="2727"/>
    <cellStyle name="SAPBEXaggItem 2 5 3 8" xfId="2728"/>
    <cellStyle name="SAPBEXaggItem 2 5 4" xfId="2729"/>
    <cellStyle name="SAPBEXaggItem 2 5 4 2" xfId="2730"/>
    <cellStyle name="SAPBEXaggItem 2 5 5" xfId="2731"/>
    <cellStyle name="SAPBEXaggItem 2 5 5 2" xfId="2732"/>
    <cellStyle name="SAPBEXaggItem 2 5 5 2 2" xfId="2733"/>
    <cellStyle name="SAPBEXaggItem 2 5 5 3" xfId="2734"/>
    <cellStyle name="SAPBEXaggItem 2 5 5 3 2" xfId="2735"/>
    <cellStyle name="SAPBEXaggItem 2 5 5 4" xfId="2736"/>
    <cellStyle name="SAPBEXaggItem 2 5 5 4 2" xfId="2737"/>
    <cellStyle name="SAPBEXaggItem 2 5 5 5" xfId="2738"/>
    <cellStyle name="SAPBEXaggItem 2 5 5 5 2" xfId="2739"/>
    <cellStyle name="SAPBEXaggItem 2 5 5 6" xfId="2740"/>
    <cellStyle name="SAPBEXaggItem 2 5 6" xfId="2741"/>
    <cellStyle name="SAPBEXaggItem 2 5 6 2" xfId="2742"/>
    <cellStyle name="SAPBEXaggItem 2 5 6 2 2" xfId="2743"/>
    <cellStyle name="SAPBEXaggItem 2 5 6 3" xfId="2744"/>
    <cellStyle name="SAPBEXaggItem 2 5 6 3 2" xfId="2745"/>
    <cellStyle name="SAPBEXaggItem 2 5 6 4" xfId="2746"/>
    <cellStyle name="SAPBEXaggItem 2 5 6 4 2" xfId="2747"/>
    <cellStyle name="SAPBEXaggItem 2 5 6 5" xfId="2748"/>
    <cellStyle name="SAPBEXaggItem 2 5 6 5 2" xfId="2749"/>
    <cellStyle name="SAPBEXaggItem 2 5 6 6" xfId="2750"/>
    <cellStyle name="SAPBEXaggItem 2 5 7" xfId="2751"/>
    <cellStyle name="SAPBEXaggItem 2 5 7 2" xfId="2752"/>
    <cellStyle name="SAPBEXaggItem 2 5 8" xfId="2753"/>
    <cellStyle name="SAPBEXaggItem 2 5 8 2" xfId="2754"/>
    <cellStyle name="SAPBEXaggItem 2 5 9" xfId="2755"/>
    <cellStyle name="SAPBEXaggItem 2 5 9 2" xfId="2756"/>
    <cellStyle name="SAPBEXaggItem 2 6" xfId="2757"/>
    <cellStyle name="SAPBEXaggItem 2 6 2" xfId="2758"/>
    <cellStyle name="SAPBEXaggItem 2 6 2 2" xfId="2759"/>
    <cellStyle name="SAPBEXaggItem 2 6 2 2 2" xfId="2760"/>
    <cellStyle name="SAPBEXaggItem 2 6 2 3" xfId="2761"/>
    <cellStyle name="SAPBEXaggItem 2 6 2 3 2" xfId="2762"/>
    <cellStyle name="SAPBEXaggItem 2 6 2 4" xfId="2763"/>
    <cellStyle name="SAPBEXaggItem 2 6 2 4 2" xfId="2764"/>
    <cellStyle name="SAPBEXaggItem 2 6 2 5" xfId="2765"/>
    <cellStyle name="SAPBEXaggItem 2 6 2 5 2" xfId="2766"/>
    <cellStyle name="SAPBEXaggItem 2 6 2 6" xfId="2767"/>
    <cellStyle name="SAPBEXaggItem 2 6 3" xfId="2768"/>
    <cellStyle name="SAPBEXaggItem 2 6 3 2" xfId="2769"/>
    <cellStyle name="SAPBEXaggItem 2 6 3 2 2" xfId="2770"/>
    <cellStyle name="SAPBEXaggItem 2 6 3 3" xfId="2771"/>
    <cellStyle name="SAPBEXaggItem 2 6 3 3 2" xfId="2772"/>
    <cellStyle name="SAPBEXaggItem 2 6 3 4" xfId="2773"/>
    <cellStyle name="SAPBEXaggItem 2 6 3 4 2" xfId="2774"/>
    <cellStyle name="SAPBEXaggItem 2 6 3 5" xfId="2775"/>
    <cellStyle name="SAPBEXaggItem 2 6 3 5 2" xfId="2776"/>
    <cellStyle name="SAPBEXaggItem 2 6 3 6" xfId="2777"/>
    <cellStyle name="SAPBEXaggItem 2 6 4" xfId="2778"/>
    <cellStyle name="SAPBEXaggItem 2 6 4 2" xfId="2779"/>
    <cellStyle name="SAPBEXaggItem 2 6 5" xfId="2780"/>
    <cellStyle name="SAPBEXaggItem 2 6 5 2" xfId="2781"/>
    <cellStyle name="SAPBEXaggItem 2 6 6" xfId="2782"/>
    <cellStyle name="SAPBEXaggItem 2 6 6 2" xfId="2783"/>
    <cellStyle name="SAPBEXaggItem 2 6 7" xfId="2784"/>
    <cellStyle name="SAPBEXaggItem 2 6 7 2" xfId="2785"/>
    <cellStyle name="SAPBEXaggItem 2 6 8" xfId="2786"/>
    <cellStyle name="SAPBEXaggItem 2 7" xfId="2787"/>
    <cellStyle name="SAPBEXaggItem 2 7 2" xfId="2788"/>
    <cellStyle name="SAPBEXaggItem 2 7 2 2" xfId="2789"/>
    <cellStyle name="SAPBEXaggItem 2 7 2 2 2" xfId="2790"/>
    <cellStyle name="SAPBEXaggItem 2 7 2 3" xfId="2791"/>
    <cellStyle name="SAPBEXaggItem 2 7 2 3 2" xfId="2792"/>
    <cellStyle name="SAPBEXaggItem 2 7 2 4" xfId="2793"/>
    <cellStyle name="SAPBEXaggItem 2 7 2 4 2" xfId="2794"/>
    <cellStyle name="SAPBEXaggItem 2 7 2 5" xfId="2795"/>
    <cellStyle name="SAPBEXaggItem 2 7 2 5 2" xfId="2796"/>
    <cellStyle name="SAPBEXaggItem 2 7 2 6" xfId="2797"/>
    <cellStyle name="SAPBEXaggItem 2 7 3" xfId="2798"/>
    <cellStyle name="SAPBEXaggItem 2 7 3 2" xfId="2799"/>
    <cellStyle name="SAPBEXaggItem 2 7 3 2 2" xfId="2800"/>
    <cellStyle name="SAPBEXaggItem 2 7 3 3" xfId="2801"/>
    <cellStyle name="SAPBEXaggItem 2 7 3 3 2" xfId="2802"/>
    <cellStyle name="SAPBEXaggItem 2 7 3 4" xfId="2803"/>
    <cellStyle name="SAPBEXaggItem 2 7 3 4 2" xfId="2804"/>
    <cellStyle name="SAPBEXaggItem 2 7 3 5" xfId="2805"/>
    <cellStyle name="SAPBEXaggItem 2 7 3 5 2" xfId="2806"/>
    <cellStyle name="SAPBEXaggItem 2 7 3 6" xfId="2807"/>
    <cellStyle name="SAPBEXaggItem 2 7 4" xfId="2808"/>
    <cellStyle name="SAPBEXaggItem 2 7 4 2" xfId="2809"/>
    <cellStyle name="SAPBEXaggItem 2 7 5" xfId="2810"/>
    <cellStyle name="SAPBEXaggItem 2 7 5 2" xfId="2811"/>
    <cellStyle name="SAPBEXaggItem 2 7 6" xfId="2812"/>
    <cellStyle name="SAPBEXaggItem 2 7 6 2" xfId="2813"/>
    <cellStyle name="SAPBEXaggItem 2 7 7" xfId="2814"/>
    <cellStyle name="SAPBEXaggItem 2 7 7 2" xfId="2815"/>
    <cellStyle name="SAPBEXaggItem 2 7 8" xfId="2816"/>
    <cellStyle name="SAPBEXaggItem 2 8" xfId="2817"/>
    <cellStyle name="SAPBEXaggItem 2 8 2" xfId="2818"/>
    <cellStyle name="SAPBEXaggItem 2 8 2 2" xfId="2819"/>
    <cellStyle name="SAPBEXaggItem 2 8 2 2 2" xfId="2820"/>
    <cellStyle name="SAPBEXaggItem 2 8 2 3" xfId="2821"/>
    <cellStyle name="SAPBEXaggItem 2 8 2 3 2" xfId="2822"/>
    <cellStyle name="SAPBEXaggItem 2 8 2 4" xfId="2823"/>
    <cellStyle name="SAPBEXaggItem 2 8 2 4 2" xfId="2824"/>
    <cellStyle name="SAPBEXaggItem 2 8 2 5" xfId="2825"/>
    <cellStyle name="SAPBEXaggItem 2 8 2 5 2" xfId="2826"/>
    <cellStyle name="SAPBEXaggItem 2 8 2 6" xfId="2827"/>
    <cellStyle name="SAPBEXaggItem 2 8 3" xfId="2828"/>
    <cellStyle name="SAPBEXaggItem 2 8 3 2" xfId="2829"/>
    <cellStyle name="SAPBEXaggItem 2 8 3 2 2" xfId="2830"/>
    <cellStyle name="SAPBEXaggItem 2 8 3 3" xfId="2831"/>
    <cellStyle name="SAPBEXaggItem 2 8 3 3 2" xfId="2832"/>
    <cellStyle name="SAPBEXaggItem 2 8 3 4" xfId="2833"/>
    <cellStyle name="SAPBEXaggItem 2 8 3 4 2" xfId="2834"/>
    <cellStyle name="SAPBEXaggItem 2 8 3 5" xfId="2835"/>
    <cellStyle name="SAPBEXaggItem 2 8 3 5 2" xfId="2836"/>
    <cellStyle name="SAPBEXaggItem 2 8 3 6" xfId="2837"/>
    <cellStyle name="SAPBEXaggItem 2 8 4" xfId="2838"/>
    <cellStyle name="SAPBEXaggItem 2 8 4 2" xfId="2839"/>
    <cellStyle name="SAPBEXaggItem 2 8 5" xfId="2840"/>
    <cellStyle name="SAPBEXaggItem 2 8 5 2" xfId="2841"/>
    <cellStyle name="SAPBEXaggItem 2 8 6" xfId="2842"/>
    <cellStyle name="SAPBEXaggItem 2 8 6 2" xfId="2843"/>
    <cellStyle name="SAPBEXaggItem 2 8 7" xfId="2844"/>
    <cellStyle name="SAPBEXaggItem 2 8 7 2" xfId="2845"/>
    <cellStyle name="SAPBEXaggItem 2 8 8" xfId="2846"/>
    <cellStyle name="SAPBEXaggItem 2 9" xfId="2847"/>
    <cellStyle name="SAPBEXaggItem 2 9 2" xfId="2848"/>
    <cellStyle name="SAPBEXaggItem 3" xfId="2849"/>
    <cellStyle name="SAPBEXaggItem 3 10" xfId="2850"/>
    <cellStyle name="SAPBEXaggItem 3 10 2" xfId="2851"/>
    <cellStyle name="SAPBEXaggItem 3 11" xfId="2852"/>
    <cellStyle name="SAPBEXaggItem 3 11 2" xfId="2853"/>
    <cellStyle name="SAPBEXaggItem 3 12" xfId="2854"/>
    <cellStyle name="SAPBEXaggItem 3 12 2" xfId="2855"/>
    <cellStyle name="SAPBEXaggItem 3 13" xfId="2856"/>
    <cellStyle name="SAPBEXaggItem 3 2" xfId="2857"/>
    <cellStyle name="SAPBEXaggItem 3 2 10" xfId="2858"/>
    <cellStyle name="SAPBEXaggItem 3 2 10 2" xfId="2859"/>
    <cellStyle name="SAPBEXaggItem 3 2 11" xfId="2860"/>
    <cellStyle name="SAPBEXaggItem 3 2 11 2" xfId="2861"/>
    <cellStyle name="SAPBEXaggItem 3 2 12" xfId="2862"/>
    <cellStyle name="SAPBEXaggItem 3 2 2" xfId="2863"/>
    <cellStyle name="SAPBEXaggItem 3 2 2 10" xfId="2864"/>
    <cellStyle name="SAPBEXaggItem 3 2 2 10 2" xfId="2865"/>
    <cellStyle name="SAPBEXaggItem 3 2 2 11" xfId="2866"/>
    <cellStyle name="SAPBEXaggItem 3 2 2 2" xfId="2867"/>
    <cellStyle name="SAPBEXaggItem 3 2 2 2 2" xfId="2868"/>
    <cellStyle name="SAPBEXaggItem 3 2 2 2 2 2" xfId="2869"/>
    <cellStyle name="SAPBEXaggItem 3 2 2 2 2 2 2" xfId="2870"/>
    <cellStyle name="SAPBEXaggItem 3 2 2 2 2 3" xfId="2871"/>
    <cellStyle name="SAPBEXaggItem 3 2 2 2 2 3 2" xfId="2872"/>
    <cellStyle name="SAPBEXaggItem 3 2 2 2 2 4" xfId="2873"/>
    <cellStyle name="SAPBEXaggItem 3 2 2 2 2 4 2" xfId="2874"/>
    <cellStyle name="SAPBEXaggItem 3 2 2 2 2 5" xfId="2875"/>
    <cellStyle name="SAPBEXaggItem 3 2 2 2 2 5 2" xfId="2876"/>
    <cellStyle name="SAPBEXaggItem 3 2 2 2 2 6" xfId="2877"/>
    <cellStyle name="SAPBEXaggItem 3 2 2 2 3" xfId="2878"/>
    <cellStyle name="SAPBEXaggItem 3 2 2 2 3 2" xfId="2879"/>
    <cellStyle name="SAPBEXaggItem 3 2 2 2 3 2 2" xfId="2880"/>
    <cellStyle name="SAPBEXaggItem 3 2 2 2 3 3" xfId="2881"/>
    <cellStyle name="SAPBEXaggItem 3 2 2 2 3 3 2" xfId="2882"/>
    <cellStyle name="SAPBEXaggItem 3 2 2 2 3 4" xfId="2883"/>
    <cellStyle name="SAPBEXaggItem 3 2 2 2 3 4 2" xfId="2884"/>
    <cellStyle name="SAPBEXaggItem 3 2 2 2 3 5" xfId="2885"/>
    <cellStyle name="SAPBEXaggItem 3 2 2 2 3 5 2" xfId="2886"/>
    <cellStyle name="SAPBEXaggItem 3 2 2 2 3 6" xfId="2887"/>
    <cellStyle name="SAPBEXaggItem 3 2 2 2 4" xfId="2888"/>
    <cellStyle name="SAPBEXaggItem 3 2 2 2 4 2" xfId="2889"/>
    <cellStyle name="SAPBEXaggItem 3 2 2 2 5" xfId="2890"/>
    <cellStyle name="SAPBEXaggItem 3 2 2 2 5 2" xfId="2891"/>
    <cellStyle name="SAPBEXaggItem 3 2 2 2 6" xfId="2892"/>
    <cellStyle name="SAPBEXaggItem 3 2 2 2 6 2" xfId="2893"/>
    <cellStyle name="SAPBEXaggItem 3 2 2 2 7" xfId="2894"/>
    <cellStyle name="SAPBEXaggItem 3 2 2 2 7 2" xfId="2895"/>
    <cellStyle name="SAPBEXaggItem 3 2 2 2 8" xfId="2896"/>
    <cellStyle name="SAPBEXaggItem 3 2 2 3" xfId="2897"/>
    <cellStyle name="SAPBEXaggItem 3 2 2 3 2" xfId="2898"/>
    <cellStyle name="SAPBEXaggItem 3 2 2 3 2 2" xfId="2899"/>
    <cellStyle name="SAPBEXaggItem 3 2 2 3 2 2 2" xfId="2900"/>
    <cellStyle name="SAPBEXaggItem 3 2 2 3 2 3" xfId="2901"/>
    <cellStyle name="SAPBEXaggItem 3 2 2 3 2 3 2" xfId="2902"/>
    <cellStyle name="SAPBEXaggItem 3 2 2 3 2 4" xfId="2903"/>
    <cellStyle name="SAPBEXaggItem 3 2 2 3 2 4 2" xfId="2904"/>
    <cellStyle name="SAPBEXaggItem 3 2 2 3 2 5" xfId="2905"/>
    <cellStyle name="SAPBEXaggItem 3 2 2 3 2 5 2" xfId="2906"/>
    <cellStyle name="SAPBEXaggItem 3 2 2 3 2 6" xfId="2907"/>
    <cellStyle name="SAPBEXaggItem 3 2 2 3 3" xfId="2908"/>
    <cellStyle name="SAPBEXaggItem 3 2 2 3 3 2" xfId="2909"/>
    <cellStyle name="SAPBEXaggItem 3 2 2 3 3 2 2" xfId="2910"/>
    <cellStyle name="SAPBEXaggItem 3 2 2 3 3 3" xfId="2911"/>
    <cellStyle name="SAPBEXaggItem 3 2 2 3 3 3 2" xfId="2912"/>
    <cellStyle name="SAPBEXaggItem 3 2 2 3 3 4" xfId="2913"/>
    <cellStyle name="SAPBEXaggItem 3 2 2 3 3 4 2" xfId="2914"/>
    <cellStyle name="SAPBEXaggItem 3 2 2 3 3 5" xfId="2915"/>
    <cellStyle name="SAPBEXaggItem 3 2 2 3 3 5 2" xfId="2916"/>
    <cellStyle name="SAPBEXaggItem 3 2 2 3 3 6" xfId="2917"/>
    <cellStyle name="SAPBEXaggItem 3 2 2 3 4" xfId="2918"/>
    <cellStyle name="SAPBEXaggItem 3 2 2 3 4 2" xfId="2919"/>
    <cellStyle name="SAPBEXaggItem 3 2 2 3 5" xfId="2920"/>
    <cellStyle name="SAPBEXaggItem 3 2 2 3 5 2" xfId="2921"/>
    <cellStyle name="SAPBEXaggItem 3 2 2 3 6" xfId="2922"/>
    <cellStyle name="SAPBEXaggItem 3 2 2 3 6 2" xfId="2923"/>
    <cellStyle name="SAPBEXaggItem 3 2 2 3 7" xfId="2924"/>
    <cellStyle name="SAPBEXaggItem 3 2 2 3 7 2" xfId="2925"/>
    <cellStyle name="SAPBEXaggItem 3 2 2 3 8" xfId="2926"/>
    <cellStyle name="SAPBEXaggItem 3 2 2 4" xfId="2927"/>
    <cellStyle name="SAPBEXaggItem 3 2 2 4 2" xfId="2928"/>
    <cellStyle name="SAPBEXaggItem 3 2 2 5" xfId="2929"/>
    <cellStyle name="SAPBEXaggItem 3 2 2 5 2" xfId="2930"/>
    <cellStyle name="SAPBEXaggItem 3 2 2 5 2 2" xfId="2931"/>
    <cellStyle name="SAPBEXaggItem 3 2 2 5 3" xfId="2932"/>
    <cellStyle name="SAPBEXaggItem 3 2 2 5 3 2" xfId="2933"/>
    <cellStyle name="SAPBEXaggItem 3 2 2 5 4" xfId="2934"/>
    <cellStyle name="SAPBEXaggItem 3 2 2 5 4 2" xfId="2935"/>
    <cellStyle name="SAPBEXaggItem 3 2 2 5 5" xfId="2936"/>
    <cellStyle name="SAPBEXaggItem 3 2 2 5 5 2" xfId="2937"/>
    <cellStyle name="SAPBEXaggItem 3 2 2 5 6" xfId="2938"/>
    <cellStyle name="SAPBEXaggItem 3 2 2 6" xfId="2939"/>
    <cellStyle name="SAPBEXaggItem 3 2 2 6 2" xfId="2940"/>
    <cellStyle name="SAPBEXaggItem 3 2 2 6 2 2" xfId="2941"/>
    <cellStyle name="SAPBEXaggItem 3 2 2 6 3" xfId="2942"/>
    <cellStyle name="SAPBEXaggItem 3 2 2 6 3 2" xfId="2943"/>
    <cellStyle name="SAPBEXaggItem 3 2 2 6 4" xfId="2944"/>
    <cellStyle name="SAPBEXaggItem 3 2 2 6 4 2" xfId="2945"/>
    <cellStyle name="SAPBEXaggItem 3 2 2 6 5" xfId="2946"/>
    <cellStyle name="SAPBEXaggItem 3 2 2 6 5 2" xfId="2947"/>
    <cellStyle name="SAPBEXaggItem 3 2 2 6 6" xfId="2948"/>
    <cellStyle name="SAPBEXaggItem 3 2 2 7" xfId="2949"/>
    <cellStyle name="SAPBEXaggItem 3 2 2 7 2" xfId="2950"/>
    <cellStyle name="SAPBEXaggItem 3 2 2 8" xfId="2951"/>
    <cellStyle name="SAPBEXaggItem 3 2 2 8 2" xfId="2952"/>
    <cellStyle name="SAPBEXaggItem 3 2 2 9" xfId="2953"/>
    <cellStyle name="SAPBEXaggItem 3 2 2 9 2" xfId="2954"/>
    <cellStyle name="SAPBEXaggItem 3 2 3" xfId="2955"/>
    <cellStyle name="SAPBEXaggItem 3 2 3 10" xfId="2956"/>
    <cellStyle name="SAPBEXaggItem 3 2 3 10 2" xfId="2957"/>
    <cellStyle name="SAPBEXaggItem 3 2 3 11" xfId="2958"/>
    <cellStyle name="SAPBEXaggItem 3 2 3 2" xfId="2959"/>
    <cellStyle name="SAPBEXaggItem 3 2 3 2 2" xfId="2960"/>
    <cellStyle name="SAPBEXaggItem 3 2 3 2 2 2" xfId="2961"/>
    <cellStyle name="SAPBEXaggItem 3 2 3 2 2 2 2" xfId="2962"/>
    <cellStyle name="SAPBEXaggItem 3 2 3 2 2 3" xfId="2963"/>
    <cellStyle name="SAPBEXaggItem 3 2 3 2 2 3 2" xfId="2964"/>
    <cellStyle name="SAPBEXaggItem 3 2 3 2 2 4" xfId="2965"/>
    <cellStyle name="SAPBEXaggItem 3 2 3 2 2 4 2" xfId="2966"/>
    <cellStyle name="SAPBEXaggItem 3 2 3 2 2 5" xfId="2967"/>
    <cellStyle name="SAPBEXaggItem 3 2 3 2 2 5 2" xfId="2968"/>
    <cellStyle name="SAPBEXaggItem 3 2 3 2 2 6" xfId="2969"/>
    <cellStyle name="SAPBEXaggItem 3 2 3 2 3" xfId="2970"/>
    <cellStyle name="SAPBEXaggItem 3 2 3 2 3 2" xfId="2971"/>
    <cellStyle name="SAPBEXaggItem 3 2 3 2 3 2 2" xfId="2972"/>
    <cellStyle name="SAPBEXaggItem 3 2 3 2 3 3" xfId="2973"/>
    <cellStyle name="SAPBEXaggItem 3 2 3 2 3 3 2" xfId="2974"/>
    <cellStyle name="SAPBEXaggItem 3 2 3 2 3 4" xfId="2975"/>
    <cellStyle name="SAPBEXaggItem 3 2 3 2 3 4 2" xfId="2976"/>
    <cellStyle name="SAPBEXaggItem 3 2 3 2 3 5" xfId="2977"/>
    <cellStyle name="SAPBEXaggItem 3 2 3 2 3 5 2" xfId="2978"/>
    <cellStyle name="SAPBEXaggItem 3 2 3 2 3 6" xfId="2979"/>
    <cellStyle name="SAPBEXaggItem 3 2 3 2 4" xfId="2980"/>
    <cellStyle name="SAPBEXaggItem 3 2 3 2 4 2" xfId="2981"/>
    <cellStyle name="SAPBEXaggItem 3 2 3 2 5" xfId="2982"/>
    <cellStyle name="SAPBEXaggItem 3 2 3 2 5 2" xfId="2983"/>
    <cellStyle name="SAPBEXaggItem 3 2 3 2 6" xfId="2984"/>
    <cellStyle name="SAPBEXaggItem 3 2 3 2 6 2" xfId="2985"/>
    <cellStyle name="SAPBEXaggItem 3 2 3 2 7" xfId="2986"/>
    <cellStyle name="SAPBEXaggItem 3 2 3 2 7 2" xfId="2987"/>
    <cellStyle name="SAPBEXaggItem 3 2 3 2 8" xfId="2988"/>
    <cellStyle name="SAPBEXaggItem 3 2 3 3" xfId="2989"/>
    <cellStyle name="SAPBEXaggItem 3 2 3 3 2" xfId="2990"/>
    <cellStyle name="SAPBEXaggItem 3 2 3 3 2 2" xfId="2991"/>
    <cellStyle name="SAPBEXaggItem 3 2 3 3 2 2 2" xfId="2992"/>
    <cellStyle name="SAPBEXaggItem 3 2 3 3 2 3" xfId="2993"/>
    <cellStyle name="SAPBEXaggItem 3 2 3 3 2 3 2" xfId="2994"/>
    <cellStyle name="SAPBEXaggItem 3 2 3 3 2 4" xfId="2995"/>
    <cellStyle name="SAPBEXaggItem 3 2 3 3 2 4 2" xfId="2996"/>
    <cellStyle name="SAPBEXaggItem 3 2 3 3 2 5" xfId="2997"/>
    <cellStyle name="SAPBEXaggItem 3 2 3 3 2 5 2" xfId="2998"/>
    <cellStyle name="SAPBEXaggItem 3 2 3 3 2 6" xfId="2999"/>
    <cellStyle name="SAPBEXaggItem 3 2 3 3 3" xfId="3000"/>
    <cellStyle name="SAPBEXaggItem 3 2 3 3 3 2" xfId="3001"/>
    <cellStyle name="SAPBEXaggItem 3 2 3 3 3 2 2" xfId="3002"/>
    <cellStyle name="SAPBEXaggItem 3 2 3 3 3 3" xfId="3003"/>
    <cellStyle name="SAPBEXaggItem 3 2 3 3 3 3 2" xfId="3004"/>
    <cellStyle name="SAPBEXaggItem 3 2 3 3 3 4" xfId="3005"/>
    <cellStyle name="SAPBEXaggItem 3 2 3 3 3 4 2" xfId="3006"/>
    <cellStyle name="SAPBEXaggItem 3 2 3 3 3 5" xfId="3007"/>
    <cellStyle name="SAPBEXaggItem 3 2 3 3 3 5 2" xfId="3008"/>
    <cellStyle name="SAPBEXaggItem 3 2 3 3 3 6" xfId="3009"/>
    <cellStyle name="SAPBEXaggItem 3 2 3 3 4" xfId="3010"/>
    <cellStyle name="SAPBEXaggItem 3 2 3 3 4 2" xfId="3011"/>
    <cellStyle name="SAPBEXaggItem 3 2 3 3 5" xfId="3012"/>
    <cellStyle name="SAPBEXaggItem 3 2 3 3 5 2" xfId="3013"/>
    <cellStyle name="SAPBEXaggItem 3 2 3 3 6" xfId="3014"/>
    <cellStyle name="SAPBEXaggItem 3 2 3 3 6 2" xfId="3015"/>
    <cellStyle name="SAPBEXaggItem 3 2 3 3 7" xfId="3016"/>
    <cellStyle name="SAPBEXaggItem 3 2 3 3 7 2" xfId="3017"/>
    <cellStyle name="SAPBEXaggItem 3 2 3 3 8" xfId="3018"/>
    <cellStyle name="SAPBEXaggItem 3 2 3 4" xfId="3019"/>
    <cellStyle name="SAPBEXaggItem 3 2 3 4 2" xfId="3020"/>
    <cellStyle name="SAPBEXaggItem 3 2 3 5" xfId="3021"/>
    <cellStyle name="SAPBEXaggItem 3 2 3 5 2" xfId="3022"/>
    <cellStyle name="SAPBEXaggItem 3 2 3 5 2 2" xfId="3023"/>
    <cellStyle name="SAPBEXaggItem 3 2 3 5 3" xfId="3024"/>
    <cellStyle name="SAPBEXaggItem 3 2 3 5 3 2" xfId="3025"/>
    <cellStyle name="SAPBEXaggItem 3 2 3 5 4" xfId="3026"/>
    <cellStyle name="SAPBEXaggItem 3 2 3 5 4 2" xfId="3027"/>
    <cellStyle name="SAPBEXaggItem 3 2 3 5 5" xfId="3028"/>
    <cellStyle name="SAPBEXaggItem 3 2 3 5 5 2" xfId="3029"/>
    <cellStyle name="SAPBEXaggItem 3 2 3 5 6" xfId="3030"/>
    <cellStyle name="SAPBEXaggItem 3 2 3 6" xfId="3031"/>
    <cellStyle name="SAPBEXaggItem 3 2 3 6 2" xfId="3032"/>
    <cellStyle name="SAPBEXaggItem 3 2 3 6 2 2" xfId="3033"/>
    <cellStyle name="SAPBEXaggItem 3 2 3 6 3" xfId="3034"/>
    <cellStyle name="SAPBEXaggItem 3 2 3 6 3 2" xfId="3035"/>
    <cellStyle name="SAPBEXaggItem 3 2 3 6 4" xfId="3036"/>
    <cellStyle name="SAPBEXaggItem 3 2 3 6 4 2" xfId="3037"/>
    <cellStyle name="SAPBEXaggItem 3 2 3 6 5" xfId="3038"/>
    <cellStyle name="SAPBEXaggItem 3 2 3 6 5 2" xfId="3039"/>
    <cellStyle name="SAPBEXaggItem 3 2 3 6 6" xfId="3040"/>
    <cellStyle name="SAPBEXaggItem 3 2 3 7" xfId="3041"/>
    <cellStyle name="SAPBEXaggItem 3 2 3 7 2" xfId="3042"/>
    <cellStyle name="SAPBEXaggItem 3 2 3 8" xfId="3043"/>
    <cellStyle name="SAPBEXaggItem 3 2 3 8 2" xfId="3044"/>
    <cellStyle name="SAPBEXaggItem 3 2 3 9" xfId="3045"/>
    <cellStyle name="SAPBEXaggItem 3 2 3 9 2" xfId="3046"/>
    <cellStyle name="SAPBEXaggItem 3 2 4" xfId="3047"/>
    <cellStyle name="SAPBEXaggItem 3 2 4 2" xfId="3048"/>
    <cellStyle name="SAPBEXaggItem 3 2 4 2 2" xfId="3049"/>
    <cellStyle name="SAPBEXaggItem 3 2 4 2 2 2" xfId="3050"/>
    <cellStyle name="SAPBEXaggItem 3 2 4 2 3" xfId="3051"/>
    <cellStyle name="SAPBEXaggItem 3 2 4 2 3 2" xfId="3052"/>
    <cellStyle name="SAPBEXaggItem 3 2 4 2 4" xfId="3053"/>
    <cellStyle name="SAPBEXaggItem 3 2 4 2 4 2" xfId="3054"/>
    <cellStyle name="SAPBEXaggItem 3 2 4 2 5" xfId="3055"/>
    <cellStyle name="SAPBEXaggItem 3 2 4 2 5 2" xfId="3056"/>
    <cellStyle name="SAPBEXaggItem 3 2 4 2 6" xfId="3057"/>
    <cellStyle name="SAPBEXaggItem 3 2 4 3" xfId="3058"/>
    <cellStyle name="SAPBEXaggItem 3 2 4 3 2" xfId="3059"/>
    <cellStyle name="SAPBEXaggItem 3 2 4 3 2 2" xfId="3060"/>
    <cellStyle name="SAPBEXaggItem 3 2 4 3 3" xfId="3061"/>
    <cellStyle name="SAPBEXaggItem 3 2 4 3 3 2" xfId="3062"/>
    <cellStyle name="SAPBEXaggItem 3 2 4 3 4" xfId="3063"/>
    <cellStyle name="SAPBEXaggItem 3 2 4 3 4 2" xfId="3064"/>
    <cellStyle name="SAPBEXaggItem 3 2 4 3 5" xfId="3065"/>
    <cellStyle name="SAPBEXaggItem 3 2 4 3 5 2" xfId="3066"/>
    <cellStyle name="SAPBEXaggItem 3 2 4 3 6" xfId="3067"/>
    <cellStyle name="SAPBEXaggItem 3 2 4 4" xfId="3068"/>
    <cellStyle name="SAPBEXaggItem 3 2 4 4 2" xfId="3069"/>
    <cellStyle name="SAPBEXaggItem 3 2 4 5" xfId="3070"/>
    <cellStyle name="SAPBEXaggItem 3 2 4 5 2" xfId="3071"/>
    <cellStyle name="SAPBEXaggItem 3 2 4 6" xfId="3072"/>
    <cellStyle name="SAPBEXaggItem 3 2 4 6 2" xfId="3073"/>
    <cellStyle name="SAPBEXaggItem 3 2 4 7" xfId="3074"/>
    <cellStyle name="SAPBEXaggItem 3 2 4 7 2" xfId="3075"/>
    <cellStyle name="SAPBEXaggItem 3 2 4 8" xfId="3076"/>
    <cellStyle name="SAPBEXaggItem 3 2 5" xfId="3077"/>
    <cellStyle name="SAPBEXaggItem 3 2 5 2" xfId="3078"/>
    <cellStyle name="SAPBEXaggItem 3 2 5 2 2" xfId="3079"/>
    <cellStyle name="SAPBEXaggItem 3 2 5 2 2 2" xfId="3080"/>
    <cellStyle name="SAPBEXaggItem 3 2 5 2 3" xfId="3081"/>
    <cellStyle name="SAPBEXaggItem 3 2 5 2 3 2" xfId="3082"/>
    <cellStyle name="SAPBEXaggItem 3 2 5 2 4" xfId="3083"/>
    <cellStyle name="SAPBEXaggItem 3 2 5 2 4 2" xfId="3084"/>
    <cellStyle name="SAPBEXaggItem 3 2 5 2 5" xfId="3085"/>
    <cellStyle name="SAPBEXaggItem 3 2 5 2 5 2" xfId="3086"/>
    <cellStyle name="SAPBEXaggItem 3 2 5 2 6" xfId="3087"/>
    <cellStyle name="SAPBEXaggItem 3 2 5 3" xfId="3088"/>
    <cellStyle name="SAPBEXaggItem 3 2 5 3 2" xfId="3089"/>
    <cellStyle name="SAPBEXaggItem 3 2 5 3 2 2" xfId="3090"/>
    <cellStyle name="SAPBEXaggItem 3 2 5 3 3" xfId="3091"/>
    <cellStyle name="SAPBEXaggItem 3 2 5 3 3 2" xfId="3092"/>
    <cellStyle name="SAPBEXaggItem 3 2 5 3 4" xfId="3093"/>
    <cellStyle name="SAPBEXaggItem 3 2 5 3 4 2" xfId="3094"/>
    <cellStyle name="SAPBEXaggItem 3 2 5 3 5" xfId="3095"/>
    <cellStyle name="SAPBEXaggItem 3 2 5 3 5 2" xfId="3096"/>
    <cellStyle name="SAPBEXaggItem 3 2 5 3 6" xfId="3097"/>
    <cellStyle name="SAPBEXaggItem 3 2 5 4" xfId="3098"/>
    <cellStyle name="SAPBEXaggItem 3 2 5 4 2" xfId="3099"/>
    <cellStyle name="SAPBEXaggItem 3 2 5 5" xfId="3100"/>
    <cellStyle name="SAPBEXaggItem 3 2 5 5 2" xfId="3101"/>
    <cellStyle name="SAPBEXaggItem 3 2 5 6" xfId="3102"/>
    <cellStyle name="SAPBEXaggItem 3 2 5 6 2" xfId="3103"/>
    <cellStyle name="SAPBEXaggItem 3 2 5 7" xfId="3104"/>
    <cellStyle name="SAPBEXaggItem 3 2 5 7 2" xfId="3105"/>
    <cellStyle name="SAPBEXaggItem 3 2 5 8" xfId="3106"/>
    <cellStyle name="SAPBEXaggItem 3 2 6" xfId="3107"/>
    <cellStyle name="SAPBEXaggItem 3 2 6 2" xfId="3108"/>
    <cellStyle name="SAPBEXaggItem 3 2 6 2 2" xfId="3109"/>
    <cellStyle name="SAPBEXaggItem 3 2 6 2 2 2" xfId="3110"/>
    <cellStyle name="SAPBEXaggItem 3 2 6 2 3" xfId="3111"/>
    <cellStyle name="SAPBEXaggItem 3 2 6 2 3 2" xfId="3112"/>
    <cellStyle name="SAPBEXaggItem 3 2 6 2 4" xfId="3113"/>
    <cellStyle name="SAPBEXaggItem 3 2 6 2 4 2" xfId="3114"/>
    <cellStyle name="SAPBEXaggItem 3 2 6 2 5" xfId="3115"/>
    <cellStyle name="SAPBEXaggItem 3 2 6 2 5 2" xfId="3116"/>
    <cellStyle name="SAPBEXaggItem 3 2 6 2 6" xfId="3117"/>
    <cellStyle name="SAPBEXaggItem 3 2 6 3" xfId="3118"/>
    <cellStyle name="SAPBEXaggItem 3 2 6 3 2" xfId="3119"/>
    <cellStyle name="SAPBEXaggItem 3 2 6 3 2 2" xfId="3120"/>
    <cellStyle name="SAPBEXaggItem 3 2 6 3 3" xfId="3121"/>
    <cellStyle name="SAPBEXaggItem 3 2 6 3 3 2" xfId="3122"/>
    <cellStyle name="SAPBEXaggItem 3 2 6 3 4" xfId="3123"/>
    <cellStyle name="SAPBEXaggItem 3 2 6 3 4 2" xfId="3124"/>
    <cellStyle name="SAPBEXaggItem 3 2 6 3 5" xfId="3125"/>
    <cellStyle name="SAPBEXaggItem 3 2 6 3 5 2" xfId="3126"/>
    <cellStyle name="SAPBEXaggItem 3 2 6 3 6" xfId="3127"/>
    <cellStyle name="SAPBEXaggItem 3 2 6 4" xfId="3128"/>
    <cellStyle name="SAPBEXaggItem 3 2 6 4 2" xfId="3129"/>
    <cellStyle name="SAPBEXaggItem 3 2 6 5" xfId="3130"/>
    <cellStyle name="SAPBEXaggItem 3 2 6 5 2" xfId="3131"/>
    <cellStyle name="SAPBEXaggItem 3 2 6 6" xfId="3132"/>
    <cellStyle name="SAPBEXaggItem 3 2 6 6 2" xfId="3133"/>
    <cellStyle name="SAPBEXaggItem 3 2 6 7" xfId="3134"/>
    <cellStyle name="SAPBEXaggItem 3 2 6 7 2" xfId="3135"/>
    <cellStyle name="SAPBEXaggItem 3 2 6 8" xfId="3136"/>
    <cellStyle name="SAPBEXaggItem 3 2 7" xfId="3137"/>
    <cellStyle name="SAPBEXaggItem 3 2 7 2" xfId="3138"/>
    <cellStyle name="SAPBEXaggItem 3 2 8" xfId="3139"/>
    <cellStyle name="SAPBEXaggItem 3 2 8 2" xfId="3140"/>
    <cellStyle name="SAPBEXaggItem 3 2 8 2 2" xfId="3141"/>
    <cellStyle name="SAPBEXaggItem 3 2 8 3" xfId="3142"/>
    <cellStyle name="SAPBEXaggItem 3 2 8 3 2" xfId="3143"/>
    <cellStyle name="SAPBEXaggItem 3 2 8 4" xfId="3144"/>
    <cellStyle name="SAPBEXaggItem 3 2 8 4 2" xfId="3145"/>
    <cellStyle name="SAPBEXaggItem 3 2 8 5" xfId="3146"/>
    <cellStyle name="SAPBEXaggItem 3 2 8 5 2" xfId="3147"/>
    <cellStyle name="SAPBEXaggItem 3 2 8 6" xfId="3148"/>
    <cellStyle name="SAPBEXaggItem 3 2 9" xfId="3149"/>
    <cellStyle name="SAPBEXaggItem 3 2 9 2" xfId="3150"/>
    <cellStyle name="SAPBEXaggItem 3 3" xfId="3151"/>
    <cellStyle name="SAPBEXaggItem 3 3 10" xfId="3152"/>
    <cellStyle name="SAPBEXaggItem 3 3 10 2" xfId="3153"/>
    <cellStyle name="SAPBEXaggItem 3 3 11" xfId="3154"/>
    <cellStyle name="SAPBEXaggItem 3 3 2" xfId="3155"/>
    <cellStyle name="SAPBEXaggItem 3 3 2 2" xfId="3156"/>
    <cellStyle name="SAPBEXaggItem 3 3 2 2 2" xfId="3157"/>
    <cellStyle name="SAPBEXaggItem 3 3 2 2 2 2" xfId="3158"/>
    <cellStyle name="SAPBEXaggItem 3 3 2 2 3" xfId="3159"/>
    <cellStyle name="SAPBEXaggItem 3 3 2 2 3 2" xfId="3160"/>
    <cellStyle name="SAPBEXaggItem 3 3 2 2 4" xfId="3161"/>
    <cellStyle name="SAPBEXaggItem 3 3 2 2 4 2" xfId="3162"/>
    <cellStyle name="SAPBEXaggItem 3 3 2 2 5" xfId="3163"/>
    <cellStyle name="SAPBEXaggItem 3 3 2 2 5 2" xfId="3164"/>
    <cellStyle name="SAPBEXaggItem 3 3 2 2 6" xfId="3165"/>
    <cellStyle name="SAPBEXaggItem 3 3 2 3" xfId="3166"/>
    <cellStyle name="SAPBEXaggItem 3 3 2 3 2" xfId="3167"/>
    <cellStyle name="SAPBEXaggItem 3 3 2 3 2 2" xfId="3168"/>
    <cellStyle name="SAPBEXaggItem 3 3 2 3 3" xfId="3169"/>
    <cellStyle name="SAPBEXaggItem 3 3 2 3 3 2" xfId="3170"/>
    <cellStyle name="SAPBEXaggItem 3 3 2 3 4" xfId="3171"/>
    <cellStyle name="SAPBEXaggItem 3 3 2 3 4 2" xfId="3172"/>
    <cellStyle name="SAPBEXaggItem 3 3 2 3 5" xfId="3173"/>
    <cellStyle name="SAPBEXaggItem 3 3 2 3 5 2" xfId="3174"/>
    <cellStyle name="SAPBEXaggItem 3 3 2 3 6" xfId="3175"/>
    <cellStyle name="SAPBEXaggItem 3 3 2 4" xfId="3176"/>
    <cellStyle name="SAPBEXaggItem 3 3 2 4 2" xfId="3177"/>
    <cellStyle name="SAPBEXaggItem 3 3 2 5" xfId="3178"/>
    <cellStyle name="SAPBEXaggItem 3 3 2 5 2" xfId="3179"/>
    <cellStyle name="SAPBEXaggItem 3 3 2 6" xfId="3180"/>
    <cellStyle name="SAPBEXaggItem 3 3 2 6 2" xfId="3181"/>
    <cellStyle name="SAPBEXaggItem 3 3 2 7" xfId="3182"/>
    <cellStyle name="SAPBEXaggItem 3 3 2 7 2" xfId="3183"/>
    <cellStyle name="SAPBEXaggItem 3 3 2 8" xfId="3184"/>
    <cellStyle name="SAPBEXaggItem 3 3 3" xfId="3185"/>
    <cellStyle name="SAPBEXaggItem 3 3 3 2" xfId="3186"/>
    <cellStyle name="SAPBEXaggItem 3 3 3 2 2" xfId="3187"/>
    <cellStyle name="SAPBEXaggItem 3 3 3 2 2 2" xfId="3188"/>
    <cellStyle name="SAPBEXaggItem 3 3 3 2 3" xfId="3189"/>
    <cellStyle name="SAPBEXaggItem 3 3 3 2 3 2" xfId="3190"/>
    <cellStyle name="SAPBEXaggItem 3 3 3 2 4" xfId="3191"/>
    <cellStyle name="SAPBEXaggItem 3 3 3 2 4 2" xfId="3192"/>
    <cellStyle name="SAPBEXaggItem 3 3 3 2 5" xfId="3193"/>
    <cellStyle name="SAPBEXaggItem 3 3 3 2 5 2" xfId="3194"/>
    <cellStyle name="SAPBEXaggItem 3 3 3 2 6" xfId="3195"/>
    <cellStyle name="SAPBEXaggItem 3 3 3 3" xfId="3196"/>
    <cellStyle name="SAPBEXaggItem 3 3 3 3 2" xfId="3197"/>
    <cellStyle name="SAPBEXaggItem 3 3 3 3 2 2" xfId="3198"/>
    <cellStyle name="SAPBEXaggItem 3 3 3 3 3" xfId="3199"/>
    <cellStyle name="SAPBEXaggItem 3 3 3 3 3 2" xfId="3200"/>
    <cellStyle name="SAPBEXaggItem 3 3 3 3 4" xfId="3201"/>
    <cellStyle name="SAPBEXaggItem 3 3 3 3 4 2" xfId="3202"/>
    <cellStyle name="SAPBEXaggItem 3 3 3 3 5" xfId="3203"/>
    <cellStyle name="SAPBEXaggItem 3 3 3 3 5 2" xfId="3204"/>
    <cellStyle name="SAPBEXaggItem 3 3 3 3 6" xfId="3205"/>
    <cellStyle name="SAPBEXaggItem 3 3 3 4" xfId="3206"/>
    <cellStyle name="SAPBEXaggItem 3 3 3 4 2" xfId="3207"/>
    <cellStyle name="SAPBEXaggItem 3 3 3 5" xfId="3208"/>
    <cellStyle name="SAPBEXaggItem 3 3 3 5 2" xfId="3209"/>
    <cellStyle name="SAPBEXaggItem 3 3 3 6" xfId="3210"/>
    <cellStyle name="SAPBEXaggItem 3 3 3 6 2" xfId="3211"/>
    <cellStyle name="SAPBEXaggItem 3 3 3 7" xfId="3212"/>
    <cellStyle name="SAPBEXaggItem 3 3 3 7 2" xfId="3213"/>
    <cellStyle name="SAPBEXaggItem 3 3 3 8" xfId="3214"/>
    <cellStyle name="SAPBEXaggItem 3 3 4" xfId="3215"/>
    <cellStyle name="SAPBEXaggItem 3 3 4 2" xfId="3216"/>
    <cellStyle name="SAPBEXaggItem 3 3 5" xfId="3217"/>
    <cellStyle name="SAPBEXaggItem 3 3 5 2" xfId="3218"/>
    <cellStyle name="SAPBEXaggItem 3 3 5 2 2" xfId="3219"/>
    <cellStyle name="SAPBEXaggItem 3 3 5 3" xfId="3220"/>
    <cellStyle name="SAPBEXaggItem 3 3 5 3 2" xfId="3221"/>
    <cellStyle name="SAPBEXaggItem 3 3 5 4" xfId="3222"/>
    <cellStyle name="SAPBEXaggItem 3 3 5 4 2" xfId="3223"/>
    <cellStyle name="SAPBEXaggItem 3 3 5 5" xfId="3224"/>
    <cellStyle name="SAPBEXaggItem 3 3 5 5 2" xfId="3225"/>
    <cellStyle name="SAPBEXaggItem 3 3 5 6" xfId="3226"/>
    <cellStyle name="SAPBEXaggItem 3 3 6" xfId="3227"/>
    <cellStyle name="SAPBEXaggItem 3 3 6 2" xfId="3228"/>
    <cellStyle name="SAPBEXaggItem 3 3 6 2 2" xfId="3229"/>
    <cellStyle name="SAPBEXaggItem 3 3 6 3" xfId="3230"/>
    <cellStyle name="SAPBEXaggItem 3 3 6 3 2" xfId="3231"/>
    <cellStyle name="SAPBEXaggItem 3 3 6 4" xfId="3232"/>
    <cellStyle name="SAPBEXaggItem 3 3 6 4 2" xfId="3233"/>
    <cellStyle name="SAPBEXaggItem 3 3 6 5" xfId="3234"/>
    <cellStyle name="SAPBEXaggItem 3 3 6 5 2" xfId="3235"/>
    <cellStyle name="SAPBEXaggItem 3 3 6 6" xfId="3236"/>
    <cellStyle name="SAPBEXaggItem 3 3 7" xfId="3237"/>
    <cellStyle name="SAPBEXaggItem 3 3 7 2" xfId="3238"/>
    <cellStyle name="SAPBEXaggItem 3 3 8" xfId="3239"/>
    <cellStyle name="SAPBEXaggItem 3 3 8 2" xfId="3240"/>
    <cellStyle name="SAPBEXaggItem 3 3 9" xfId="3241"/>
    <cellStyle name="SAPBEXaggItem 3 3 9 2" xfId="3242"/>
    <cellStyle name="SAPBEXaggItem 3 4" xfId="3243"/>
    <cellStyle name="SAPBEXaggItem 3 4 10" xfId="3244"/>
    <cellStyle name="SAPBEXaggItem 3 4 10 2" xfId="3245"/>
    <cellStyle name="SAPBEXaggItem 3 4 11" xfId="3246"/>
    <cellStyle name="SAPBEXaggItem 3 4 2" xfId="3247"/>
    <cellStyle name="SAPBEXaggItem 3 4 2 2" xfId="3248"/>
    <cellStyle name="SAPBEXaggItem 3 4 2 2 2" xfId="3249"/>
    <cellStyle name="SAPBEXaggItem 3 4 2 2 2 2" xfId="3250"/>
    <cellStyle name="SAPBEXaggItem 3 4 2 2 3" xfId="3251"/>
    <cellStyle name="SAPBEXaggItem 3 4 2 2 3 2" xfId="3252"/>
    <cellStyle name="SAPBEXaggItem 3 4 2 2 4" xfId="3253"/>
    <cellStyle name="SAPBEXaggItem 3 4 2 2 4 2" xfId="3254"/>
    <cellStyle name="SAPBEXaggItem 3 4 2 2 5" xfId="3255"/>
    <cellStyle name="SAPBEXaggItem 3 4 2 2 5 2" xfId="3256"/>
    <cellStyle name="SAPBEXaggItem 3 4 2 2 6" xfId="3257"/>
    <cellStyle name="SAPBEXaggItem 3 4 2 3" xfId="3258"/>
    <cellStyle name="SAPBEXaggItem 3 4 2 3 2" xfId="3259"/>
    <cellStyle name="SAPBEXaggItem 3 4 2 3 2 2" xfId="3260"/>
    <cellStyle name="SAPBEXaggItem 3 4 2 3 3" xfId="3261"/>
    <cellStyle name="SAPBEXaggItem 3 4 2 3 3 2" xfId="3262"/>
    <cellStyle name="SAPBEXaggItem 3 4 2 3 4" xfId="3263"/>
    <cellStyle name="SAPBEXaggItem 3 4 2 3 4 2" xfId="3264"/>
    <cellStyle name="SAPBEXaggItem 3 4 2 3 5" xfId="3265"/>
    <cellStyle name="SAPBEXaggItem 3 4 2 3 5 2" xfId="3266"/>
    <cellStyle name="SAPBEXaggItem 3 4 2 3 6" xfId="3267"/>
    <cellStyle name="SAPBEXaggItem 3 4 2 4" xfId="3268"/>
    <cellStyle name="SAPBEXaggItem 3 4 2 4 2" xfId="3269"/>
    <cellStyle name="SAPBEXaggItem 3 4 2 5" xfId="3270"/>
    <cellStyle name="SAPBEXaggItem 3 4 2 5 2" xfId="3271"/>
    <cellStyle name="SAPBEXaggItem 3 4 2 6" xfId="3272"/>
    <cellStyle name="SAPBEXaggItem 3 4 2 6 2" xfId="3273"/>
    <cellStyle name="SAPBEXaggItem 3 4 2 7" xfId="3274"/>
    <cellStyle name="SAPBEXaggItem 3 4 2 7 2" xfId="3275"/>
    <cellStyle name="SAPBEXaggItem 3 4 2 8" xfId="3276"/>
    <cellStyle name="SAPBEXaggItem 3 4 3" xfId="3277"/>
    <cellStyle name="SAPBEXaggItem 3 4 3 2" xfId="3278"/>
    <cellStyle name="SAPBEXaggItem 3 4 3 2 2" xfId="3279"/>
    <cellStyle name="SAPBEXaggItem 3 4 3 2 2 2" xfId="3280"/>
    <cellStyle name="SAPBEXaggItem 3 4 3 2 3" xfId="3281"/>
    <cellStyle name="SAPBEXaggItem 3 4 3 2 3 2" xfId="3282"/>
    <cellStyle name="SAPBEXaggItem 3 4 3 2 4" xfId="3283"/>
    <cellStyle name="SAPBEXaggItem 3 4 3 2 4 2" xfId="3284"/>
    <cellStyle name="SAPBEXaggItem 3 4 3 2 5" xfId="3285"/>
    <cellStyle name="SAPBEXaggItem 3 4 3 2 5 2" xfId="3286"/>
    <cellStyle name="SAPBEXaggItem 3 4 3 2 6" xfId="3287"/>
    <cellStyle name="SAPBEXaggItem 3 4 3 3" xfId="3288"/>
    <cellStyle name="SAPBEXaggItem 3 4 3 3 2" xfId="3289"/>
    <cellStyle name="SAPBEXaggItem 3 4 3 3 2 2" xfId="3290"/>
    <cellStyle name="SAPBEXaggItem 3 4 3 3 3" xfId="3291"/>
    <cellStyle name="SAPBEXaggItem 3 4 3 3 3 2" xfId="3292"/>
    <cellStyle name="SAPBEXaggItem 3 4 3 3 4" xfId="3293"/>
    <cellStyle name="SAPBEXaggItem 3 4 3 3 4 2" xfId="3294"/>
    <cellStyle name="SAPBEXaggItem 3 4 3 3 5" xfId="3295"/>
    <cellStyle name="SAPBEXaggItem 3 4 3 3 5 2" xfId="3296"/>
    <cellStyle name="SAPBEXaggItem 3 4 3 3 6" xfId="3297"/>
    <cellStyle name="SAPBEXaggItem 3 4 3 4" xfId="3298"/>
    <cellStyle name="SAPBEXaggItem 3 4 3 4 2" xfId="3299"/>
    <cellStyle name="SAPBEXaggItem 3 4 3 5" xfId="3300"/>
    <cellStyle name="SAPBEXaggItem 3 4 3 5 2" xfId="3301"/>
    <cellStyle name="SAPBEXaggItem 3 4 3 6" xfId="3302"/>
    <cellStyle name="SAPBEXaggItem 3 4 3 6 2" xfId="3303"/>
    <cellStyle name="SAPBEXaggItem 3 4 3 7" xfId="3304"/>
    <cellStyle name="SAPBEXaggItem 3 4 3 7 2" xfId="3305"/>
    <cellStyle name="SAPBEXaggItem 3 4 3 8" xfId="3306"/>
    <cellStyle name="SAPBEXaggItem 3 4 4" xfId="3307"/>
    <cellStyle name="SAPBEXaggItem 3 4 4 2" xfId="3308"/>
    <cellStyle name="SAPBEXaggItem 3 4 5" xfId="3309"/>
    <cellStyle name="SAPBEXaggItem 3 4 5 2" xfId="3310"/>
    <cellStyle name="SAPBEXaggItem 3 4 5 2 2" xfId="3311"/>
    <cellStyle name="SAPBEXaggItem 3 4 5 3" xfId="3312"/>
    <cellStyle name="SAPBEXaggItem 3 4 5 3 2" xfId="3313"/>
    <cellStyle name="SAPBEXaggItem 3 4 5 4" xfId="3314"/>
    <cellStyle name="SAPBEXaggItem 3 4 5 4 2" xfId="3315"/>
    <cellStyle name="SAPBEXaggItem 3 4 5 5" xfId="3316"/>
    <cellStyle name="SAPBEXaggItem 3 4 5 5 2" xfId="3317"/>
    <cellStyle name="SAPBEXaggItem 3 4 5 6" xfId="3318"/>
    <cellStyle name="SAPBEXaggItem 3 4 6" xfId="3319"/>
    <cellStyle name="SAPBEXaggItem 3 4 6 2" xfId="3320"/>
    <cellStyle name="SAPBEXaggItem 3 4 6 2 2" xfId="3321"/>
    <cellStyle name="SAPBEXaggItem 3 4 6 3" xfId="3322"/>
    <cellStyle name="SAPBEXaggItem 3 4 6 3 2" xfId="3323"/>
    <cellStyle name="SAPBEXaggItem 3 4 6 4" xfId="3324"/>
    <cellStyle name="SAPBEXaggItem 3 4 6 4 2" xfId="3325"/>
    <cellStyle name="SAPBEXaggItem 3 4 6 5" xfId="3326"/>
    <cellStyle name="SAPBEXaggItem 3 4 6 5 2" xfId="3327"/>
    <cellStyle name="SAPBEXaggItem 3 4 6 6" xfId="3328"/>
    <cellStyle name="SAPBEXaggItem 3 4 7" xfId="3329"/>
    <cellStyle name="SAPBEXaggItem 3 4 7 2" xfId="3330"/>
    <cellStyle name="SAPBEXaggItem 3 4 8" xfId="3331"/>
    <cellStyle name="SAPBEXaggItem 3 4 8 2" xfId="3332"/>
    <cellStyle name="SAPBEXaggItem 3 4 9" xfId="3333"/>
    <cellStyle name="SAPBEXaggItem 3 4 9 2" xfId="3334"/>
    <cellStyle name="SAPBEXaggItem 3 5" xfId="3335"/>
    <cellStyle name="SAPBEXaggItem 3 5 2" xfId="3336"/>
    <cellStyle name="SAPBEXaggItem 3 5 2 2" xfId="3337"/>
    <cellStyle name="SAPBEXaggItem 3 5 2 2 2" xfId="3338"/>
    <cellStyle name="SAPBEXaggItem 3 5 2 3" xfId="3339"/>
    <cellStyle name="SAPBEXaggItem 3 5 2 3 2" xfId="3340"/>
    <cellStyle name="SAPBEXaggItem 3 5 2 4" xfId="3341"/>
    <cellStyle name="SAPBEXaggItem 3 5 2 4 2" xfId="3342"/>
    <cellStyle name="SAPBEXaggItem 3 5 2 5" xfId="3343"/>
    <cellStyle name="SAPBEXaggItem 3 5 2 5 2" xfId="3344"/>
    <cellStyle name="SAPBEXaggItem 3 5 2 6" xfId="3345"/>
    <cellStyle name="SAPBEXaggItem 3 5 3" xfId="3346"/>
    <cellStyle name="SAPBEXaggItem 3 5 3 2" xfId="3347"/>
    <cellStyle name="SAPBEXaggItem 3 5 3 2 2" xfId="3348"/>
    <cellStyle name="SAPBEXaggItem 3 5 3 3" xfId="3349"/>
    <cellStyle name="SAPBEXaggItem 3 5 3 3 2" xfId="3350"/>
    <cellStyle name="SAPBEXaggItem 3 5 3 4" xfId="3351"/>
    <cellStyle name="SAPBEXaggItem 3 5 3 4 2" xfId="3352"/>
    <cellStyle name="SAPBEXaggItem 3 5 3 5" xfId="3353"/>
    <cellStyle name="SAPBEXaggItem 3 5 3 5 2" xfId="3354"/>
    <cellStyle name="SAPBEXaggItem 3 5 3 6" xfId="3355"/>
    <cellStyle name="SAPBEXaggItem 3 5 4" xfId="3356"/>
    <cellStyle name="SAPBEXaggItem 3 5 4 2" xfId="3357"/>
    <cellStyle name="SAPBEXaggItem 3 5 5" xfId="3358"/>
    <cellStyle name="SAPBEXaggItem 3 5 5 2" xfId="3359"/>
    <cellStyle name="SAPBEXaggItem 3 5 6" xfId="3360"/>
    <cellStyle name="SAPBEXaggItem 3 5 6 2" xfId="3361"/>
    <cellStyle name="SAPBEXaggItem 3 5 7" xfId="3362"/>
    <cellStyle name="SAPBEXaggItem 3 5 7 2" xfId="3363"/>
    <cellStyle name="SAPBEXaggItem 3 5 8" xfId="3364"/>
    <cellStyle name="SAPBEXaggItem 3 6" xfId="3365"/>
    <cellStyle name="SAPBEXaggItem 3 6 2" xfId="3366"/>
    <cellStyle name="SAPBEXaggItem 3 6 2 2" xfId="3367"/>
    <cellStyle name="SAPBEXaggItem 3 6 2 2 2" xfId="3368"/>
    <cellStyle name="SAPBEXaggItem 3 6 2 3" xfId="3369"/>
    <cellStyle name="SAPBEXaggItem 3 6 2 3 2" xfId="3370"/>
    <cellStyle name="SAPBEXaggItem 3 6 2 4" xfId="3371"/>
    <cellStyle name="SAPBEXaggItem 3 6 2 4 2" xfId="3372"/>
    <cellStyle name="SAPBEXaggItem 3 6 2 5" xfId="3373"/>
    <cellStyle name="SAPBEXaggItem 3 6 2 5 2" xfId="3374"/>
    <cellStyle name="SAPBEXaggItem 3 6 2 6" xfId="3375"/>
    <cellStyle name="SAPBEXaggItem 3 6 3" xfId="3376"/>
    <cellStyle name="SAPBEXaggItem 3 6 3 2" xfId="3377"/>
    <cellStyle name="SAPBEXaggItem 3 6 3 2 2" xfId="3378"/>
    <cellStyle name="SAPBEXaggItem 3 6 3 3" xfId="3379"/>
    <cellStyle name="SAPBEXaggItem 3 6 3 3 2" xfId="3380"/>
    <cellStyle name="SAPBEXaggItem 3 6 3 4" xfId="3381"/>
    <cellStyle name="SAPBEXaggItem 3 6 3 4 2" xfId="3382"/>
    <cellStyle name="SAPBEXaggItem 3 6 3 5" xfId="3383"/>
    <cellStyle name="SAPBEXaggItem 3 6 3 5 2" xfId="3384"/>
    <cellStyle name="SAPBEXaggItem 3 6 3 6" xfId="3385"/>
    <cellStyle name="SAPBEXaggItem 3 6 4" xfId="3386"/>
    <cellStyle name="SAPBEXaggItem 3 6 4 2" xfId="3387"/>
    <cellStyle name="SAPBEXaggItem 3 6 5" xfId="3388"/>
    <cellStyle name="SAPBEXaggItem 3 6 5 2" xfId="3389"/>
    <cellStyle name="SAPBEXaggItem 3 6 6" xfId="3390"/>
    <cellStyle name="SAPBEXaggItem 3 6 6 2" xfId="3391"/>
    <cellStyle name="SAPBEXaggItem 3 6 7" xfId="3392"/>
    <cellStyle name="SAPBEXaggItem 3 6 7 2" xfId="3393"/>
    <cellStyle name="SAPBEXaggItem 3 6 8" xfId="3394"/>
    <cellStyle name="SAPBEXaggItem 3 7" xfId="3395"/>
    <cellStyle name="SAPBEXaggItem 3 7 2" xfId="3396"/>
    <cellStyle name="SAPBEXaggItem 3 7 2 2" xfId="3397"/>
    <cellStyle name="SAPBEXaggItem 3 7 2 2 2" xfId="3398"/>
    <cellStyle name="SAPBEXaggItem 3 7 2 3" xfId="3399"/>
    <cellStyle name="SAPBEXaggItem 3 7 2 3 2" xfId="3400"/>
    <cellStyle name="SAPBEXaggItem 3 7 2 4" xfId="3401"/>
    <cellStyle name="SAPBEXaggItem 3 7 2 4 2" xfId="3402"/>
    <cellStyle name="SAPBEXaggItem 3 7 2 5" xfId="3403"/>
    <cellStyle name="SAPBEXaggItem 3 7 2 5 2" xfId="3404"/>
    <cellStyle name="SAPBEXaggItem 3 7 2 6" xfId="3405"/>
    <cellStyle name="SAPBEXaggItem 3 7 3" xfId="3406"/>
    <cellStyle name="SAPBEXaggItem 3 7 3 2" xfId="3407"/>
    <cellStyle name="SAPBEXaggItem 3 7 3 2 2" xfId="3408"/>
    <cellStyle name="SAPBEXaggItem 3 7 3 3" xfId="3409"/>
    <cellStyle name="SAPBEXaggItem 3 7 3 3 2" xfId="3410"/>
    <cellStyle name="SAPBEXaggItem 3 7 3 4" xfId="3411"/>
    <cellStyle name="SAPBEXaggItem 3 7 3 4 2" xfId="3412"/>
    <cellStyle name="SAPBEXaggItem 3 7 3 5" xfId="3413"/>
    <cellStyle name="SAPBEXaggItem 3 7 3 5 2" xfId="3414"/>
    <cellStyle name="SAPBEXaggItem 3 7 3 6" xfId="3415"/>
    <cellStyle name="SAPBEXaggItem 3 7 4" xfId="3416"/>
    <cellStyle name="SAPBEXaggItem 3 7 4 2" xfId="3417"/>
    <cellStyle name="SAPBEXaggItem 3 7 5" xfId="3418"/>
    <cellStyle name="SAPBEXaggItem 3 7 5 2" xfId="3419"/>
    <cellStyle name="SAPBEXaggItem 3 7 6" xfId="3420"/>
    <cellStyle name="SAPBEXaggItem 3 7 6 2" xfId="3421"/>
    <cellStyle name="SAPBEXaggItem 3 7 7" xfId="3422"/>
    <cellStyle name="SAPBEXaggItem 3 7 7 2" xfId="3423"/>
    <cellStyle name="SAPBEXaggItem 3 7 8" xfId="3424"/>
    <cellStyle name="SAPBEXaggItem 3 8" xfId="3425"/>
    <cellStyle name="SAPBEXaggItem 3 8 2" xfId="3426"/>
    <cellStyle name="SAPBEXaggItem 3 9" xfId="3427"/>
    <cellStyle name="SAPBEXaggItem 3 9 2" xfId="3428"/>
    <cellStyle name="SAPBEXaggItem 3 9 2 2" xfId="3429"/>
    <cellStyle name="SAPBEXaggItem 3 9 3" xfId="3430"/>
    <cellStyle name="SAPBEXaggItem 3 9 3 2" xfId="3431"/>
    <cellStyle name="SAPBEXaggItem 3 9 4" xfId="3432"/>
    <cellStyle name="SAPBEXaggItem 3 9 4 2" xfId="3433"/>
    <cellStyle name="SAPBEXaggItem 3 9 5" xfId="3434"/>
    <cellStyle name="SAPBEXaggItem 3 9 5 2" xfId="3435"/>
    <cellStyle name="SAPBEXaggItem 3 9 6" xfId="3436"/>
    <cellStyle name="SAPBEXaggItem 4" xfId="3437"/>
    <cellStyle name="SAPBEXaggItem 4 10" xfId="3438"/>
    <cellStyle name="SAPBEXaggItem 4 10 2" xfId="3439"/>
    <cellStyle name="SAPBEXaggItem 4 11" xfId="3440"/>
    <cellStyle name="SAPBEXaggItem 4 11 2" xfId="3441"/>
    <cellStyle name="SAPBEXaggItem 4 12" xfId="3442"/>
    <cellStyle name="SAPBEXaggItem 4 2" xfId="3443"/>
    <cellStyle name="SAPBEXaggItem 4 2 10" xfId="3444"/>
    <cellStyle name="SAPBEXaggItem 4 2 10 2" xfId="3445"/>
    <cellStyle name="SAPBEXaggItem 4 2 11" xfId="3446"/>
    <cellStyle name="SAPBEXaggItem 4 2 2" xfId="3447"/>
    <cellStyle name="SAPBEXaggItem 4 2 2 2" xfId="3448"/>
    <cellStyle name="SAPBEXaggItem 4 2 2 2 2" xfId="3449"/>
    <cellStyle name="SAPBEXaggItem 4 2 2 2 2 2" xfId="3450"/>
    <cellStyle name="SAPBEXaggItem 4 2 2 2 3" xfId="3451"/>
    <cellStyle name="SAPBEXaggItem 4 2 2 2 3 2" xfId="3452"/>
    <cellStyle name="SAPBEXaggItem 4 2 2 2 4" xfId="3453"/>
    <cellStyle name="SAPBEXaggItem 4 2 2 2 4 2" xfId="3454"/>
    <cellStyle name="SAPBEXaggItem 4 2 2 2 5" xfId="3455"/>
    <cellStyle name="SAPBEXaggItem 4 2 2 2 5 2" xfId="3456"/>
    <cellStyle name="SAPBEXaggItem 4 2 2 2 6" xfId="3457"/>
    <cellStyle name="SAPBEXaggItem 4 2 2 3" xfId="3458"/>
    <cellStyle name="SAPBEXaggItem 4 2 2 3 2" xfId="3459"/>
    <cellStyle name="SAPBEXaggItem 4 2 2 3 2 2" xfId="3460"/>
    <cellStyle name="SAPBEXaggItem 4 2 2 3 3" xfId="3461"/>
    <cellStyle name="SAPBEXaggItem 4 2 2 3 3 2" xfId="3462"/>
    <cellStyle name="SAPBEXaggItem 4 2 2 3 4" xfId="3463"/>
    <cellStyle name="SAPBEXaggItem 4 2 2 3 4 2" xfId="3464"/>
    <cellStyle name="SAPBEXaggItem 4 2 2 3 5" xfId="3465"/>
    <cellStyle name="SAPBEXaggItem 4 2 2 3 5 2" xfId="3466"/>
    <cellStyle name="SAPBEXaggItem 4 2 2 3 6" xfId="3467"/>
    <cellStyle name="SAPBEXaggItem 4 2 2 4" xfId="3468"/>
    <cellStyle name="SAPBEXaggItem 4 2 2 4 2" xfId="3469"/>
    <cellStyle name="SAPBEXaggItem 4 2 2 5" xfId="3470"/>
    <cellStyle name="SAPBEXaggItem 4 2 2 5 2" xfId="3471"/>
    <cellStyle name="SAPBEXaggItem 4 2 2 6" xfId="3472"/>
    <cellStyle name="SAPBEXaggItem 4 2 2 6 2" xfId="3473"/>
    <cellStyle name="SAPBEXaggItem 4 2 2 7" xfId="3474"/>
    <cellStyle name="SAPBEXaggItem 4 2 2 7 2" xfId="3475"/>
    <cellStyle name="SAPBEXaggItem 4 2 2 8" xfId="3476"/>
    <cellStyle name="SAPBEXaggItem 4 2 3" xfId="3477"/>
    <cellStyle name="SAPBEXaggItem 4 2 3 2" xfId="3478"/>
    <cellStyle name="SAPBEXaggItem 4 2 3 2 2" xfId="3479"/>
    <cellStyle name="SAPBEXaggItem 4 2 3 2 2 2" xfId="3480"/>
    <cellStyle name="SAPBEXaggItem 4 2 3 2 3" xfId="3481"/>
    <cellStyle name="SAPBEXaggItem 4 2 3 2 3 2" xfId="3482"/>
    <cellStyle name="SAPBEXaggItem 4 2 3 2 4" xfId="3483"/>
    <cellStyle name="SAPBEXaggItem 4 2 3 2 4 2" xfId="3484"/>
    <cellStyle name="SAPBEXaggItem 4 2 3 2 5" xfId="3485"/>
    <cellStyle name="SAPBEXaggItem 4 2 3 2 5 2" xfId="3486"/>
    <cellStyle name="SAPBEXaggItem 4 2 3 2 6" xfId="3487"/>
    <cellStyle name="SAPBEXaggItem 4 2 3 3" xfId="3488"/>
    <cellStyle name="SAPBEXaggItem 4 2 3 3 2" xfId="3489"/>
    <cellStyle name="SAPBEXaggItem 4 2 3 3 2 2" xfId="3490"/>
    <cellStyle name="SAPBEXaggItem 4 2 3 3 3" xfId="3491"/>
    <cellStyle name="SAPBEXaggItem 4 2 3 3 3 2" xfId="3492"/>
    <cellStyle name="SAPBEXaggItem 4 2 3 3 4" xfId="3493"/>
    <cellStyle name="SAPBEXaggItem 4 2 3 3 4 2" xfId="3494"/>
    <cellStyle name="SAPBEXaggItem 4 2 3 3 5" xfId="3495"/>
    <cellStyle name="SAPBEXaggItem 4 2 3 3 5 2" xfId="3496"/>
    <cellStyle name="SAPBEXaggItem 4 2 3 3 6" xfId="3497"/>
    <cellStyle name="SAPBEXaggItem 4 2 3 4" xfId="3498"/>
    <cellStyle name="SAPBEXaggItem 4 2 3 4 2" xfId="3499"/>
    <cellStyle name="SAPBEXaggItem 4 2 3 5" xfId="3500"/>
    <cellStyle name="SAPBEXaggItem 4 2 3 5 2" xfId="3501"/>
    <cellStyle name="SAPBEXaggItem 4 2 3 6" xfId="3502"/>
    <cellStyle name="SAPBEXaggItem 4 2 3 6 2" xfId="3503"/>
    <cellStyle name="SAPBEXaggItem 4 2 3 7" xfId="3504"/>
    <cellStyle name="SAPBEXaggItem 4 2 3 7 2" xfId="3505"/>
    <cellStyle name="SAPBEXaggItem 4 2 3 8" xfId="3506"/>
    <cellStyle name="SAPBEXaggItem 4 2 4" xfId="3507"/>
    <cellStyle name="SAPBEXaggItem 4 2 4 2" xfId="3508"/>
    <cellStyle name="SAPBEXaggItem 4 2 5" xfId="3509"/>
    <cellStyle name="SAPBEXaggItem 4 2 5 2" xfId="3510"/>
    <cellStyle name="SAPBEXaggItem 4 2 5 2 2" xfId="3511"/>
    <cellStyle name="SAPBEXaggItem 4 2 5 3" xfId="3512"/>
    <cellStyle name="SAPBEXaggItem 4 2 5 3 2" xfId="3513"/>
    <cellStyle name="SAPBEXaggItem 4 2 5 4" xfId="3514"/>
    <cellStyle name="SAPBEXaggItem 4 2 5 4 2" xfId="3515"/>
    <cellStyle name="SAPBEXaggItem 4 2 5 5" xfId="3516"/>
    <cellStyle name="SAPBEXaggItem 4 2 5 5 2" xfId="3517"/>
    <cellStyle name="SAPBEXaggItem 4 2 5 6" xfId="3518"/>
    <cellStyle name="SAPBEXaggItem 4 2 6" xfId="3519"/>
    <cellStyle name="SAPBEXaggItem 4 2 6 2" xfId="3520"/>
    <cellStyle name="SAPBEXaggItem 4 2 6 2 2" xfId="3521"/>
    <cellStyle name="SAPBEXaggItem 4 2 6 3" xfId="3522"/>
    <cellStyle name="SAPBEXaggItem 4 2 6 3 2" xfId="3523"/>
    <cellStyle name="SAPBEXaggItem 4 2 6 4" xfId="3524"/>
    <cellStyle name="SAPBEXaggItem 4 2 6 4 2" xfId="3525"/>
    <cellStyle name="SAPBEXaggItem 4 2 6 5" xfId="3526"/>
    <cellStyle name="SAPBEXaggItem 4 2 6 5 2" xfId="3527"/>
    <cellStyle name="SAPBEXaggItem 4 2 6 6" xfId="3528"/>
    <cellStyle name="SAPBEXaggItem 4 2 7" xfId="3529"/>
    <cellStyle name="SAPBEXaggItem 4 2 7 2" xfId="3530"/>
    <cellStyle name="SAPBEXaggItem 4 2 8" xfId="3531"/>
    <cellStyle name="SAPBEXaggItem 4 2 8 2" xfId="3532"/>
    <cellStyle name="SAPBEXaggItem 4 2 9" xfId="3533"/>
    <cellStyle name="SAPBEXaggItem 4 2 9 2" xfId="3534"/>
    <cellStyle name="SAPBEXaggItem 4 3" xfId="3535"/>
    <cellStyle name="SAPBEXaggItem 4 3 10" xfId="3536"/>
    <cellStyle name="SAPBEXaggItem 4 3 10 2" xfId="3537"/>
    <cellStyle name="SAPBEXaggItem 4 3 11" xfId="3538"/>
    <cellStyle name="SAPBEXaggItem 4 3 2" xfId="3539"/>
    <cellStyle name="SAPBEXaggItem 4 3 2 2" xfId="3540"/>
    <cellStyle name="SAPBEXaggItem 4 3 2 2 2" xfId="3541"/>
    <cellStyle name="SAPBEXaggItem 4 3 2 2 2 2" xfId="3542"/>
    <cellStyle name="SAPBEXaggItem 4 3 2 2 3" xfId="3543"/>
    <cellStyle name="SAPBEXaggItem 4 3 2 2 3 2" xfId="3544"/>
    <cellStyle name="SAPBEXaggItem 4 3 2 2 4" xfId="3545"/>
    <cellStyle name="SAPBEXaggItem 4 3 2 2 4 2" xfId="3546"/>
    <cellStyle name="SAPBEXaggItem 4 3 2 2 5" xfId="3547"/>
    <cellStyle name="SAPBEXaggItem 4 3 2 2 5 2" xfId="3548"/>
    <cellStyle name="SAPBEXaggItem 4 3 2 2 6" xfId="3549"/>
    <cellStyle name="SAPBEXaggItem 4 3 2 3" xfId="3550"/>
    <cellStyle name="SAPBEXaggItem 4 3 2 3 2" xfId="3551"/>
    <cellStyle name="SAPBEXaggItem 4 3 2 3 2 2" xfId="3552"/>
    <cellStyle name="SAPBEXaggItem 4 3 2 3 3" xfId="3553"/>
    <cellStyle name="SAPBEXaggItem 4 3 2 3 3 2" xfId="3554"/>
    <cellStyle name="SAPBEXaggItem 4 3 2 3 4" xfId="3555"/>
    <cellStyle name="SAPBEXaggItem 4 3 2 3 4 2" xfId="3556"/>
    <cellStyle name="SAPBEXaggItem 4 3 2 3 5" xfId="3557"/>
    <cellStyle name="SAPBEXaggItem 4 3 2 3 5 2" xfId="3558"/>
    <cellStyle name="SAPBEXaggItem 4 3 2 3 6" xfId="3559"/>
    <cellStyle name="SAPBEXaggItem 4 3 2 4" xfId="3560"/>
    <cellStyle name="SAPBEXaggItem 4 3 2 4 2" xfId="3561"/>
    <cellStyle name="SAPBEXaggItem 4 3 2 5" xfId="3562"/>
    <cellStyle name="SAPBEXaggItem 4 3 2 5 2" xfId="3563"/>
    <cellStyle name="SAPBEXaggItem 4 3 2 6" xfId="3564"/>
    <cellStyle name="SAPBEXaggItem 4 3 2 6 2" xfId="3565"/>
    <cellStyle name="SAPBEXaggItem 4 3 2 7" xfId="3566"/>
    <cellStyle name="SAPBEXaggItem 4 3 2 7 2" xfId="3567"/>
    <cellStyle name="SAPBEXaggItem 4 3 2 8" xfId="3568"/>
    <cellStyle name="SAPBEXaggItem 4 3 3" xfId="3569"/>
    <cellStyle name="SAPBEXaggItem 4 3 3 2" xfId="3570"/>
    <cellStyle name="SAPBEXaggItem 4 3 3 2 2" xfId="3571"/>
    <cellStyle name="SAPBEXaggItem 4 3 3 2 2 2" xfId="3572"/>
    <cellStyle name="SAPBEXaggItem 4 3 3 2 3" xfId="3573"/>
    <cellStyle name="SAPBEXaggItem 4 3 3 2 3 2" xfId="3574"/>
    <cellStyle name="SAPBEXaggItem 4 3 3 2 4" xfId="3575"/>
    <cellStyle name="SAPBEXaggItem 4 3 3 2 4 2" xfId="3576"/>
    <cellStyle name="SAPBEXaggItem 4 3 3 2 5" xfId="3577"/>
    <cellStyle name="SAPBEXaggItem 4 3 3 2 5 2" xfId="3578"/>
    <cellStyle name="SAPBEXaggItem 4 3 3 2 6" xfId="3579"/>
    <cellStyle name="SAPBEXaggItem 4 3 3 3" xfId="3580"/>
    <cellStyle name="SAPBEXaggItem 4 3 3 3 2" xfId="3581"/>
    <cellStyle name="SAPBEXaggItem 4 3 3 3 2 2" xfId="3582"/>
    <cellStyle name="SAPBEXaggItem 4 3 3 3 3" xfId="3583"/>
    <cellStyle name="SAPBEXaggItem 4 3 3 3 3 2" xfId="3584"/>
    <cellStyle name="SAPBEXaggItem 4 3 3 3 4" xfId="3585"/>
    <cellStyle name="SAPBEXaggItem 4 3 3 3 4 2" xfId="3586"/>
    <cellStyle name="SAPBEXaggItem 4 3 3 3 5" xfId="3587"/>
    <cellStyle name="SAPBEXaggItem 4 3 3 3 5 2" xfId="3588"/>
    <cellStyle name="SAPBEXaggItem 4 3 3 3 6" xfId="3589"/>
    <cellStyle name="SAPBEXaggItem 4 3 3 4" xfId="3590"/>
    <cellStyle name="SAPBEXaggItem 4 3 3 4 2" xfId="3591"/>
    <cellStyle name="SAPBEXaggItem 4 3 3 5" xfId="3592"/>
    <cellStyle name="SAPBEXaggItem 4 3 3 5 2" xfId="3593"/>
    <cellStyle name="SAPBEXaggItem 4 3 3 6" xfId="3594"/>
    <cellStyle name="SAPBEXaggItem 4 3 3 6 2" xfId="3595"/>
    <cellStyle name="SAPBEXaggItem 4 3 3 7" xfId="3596"/>
    <cellStyle name="SAPBEXaggItem 4 3 3 7 2" xfId="3597"/>
    <cellStyle name="SAPBEXaggItem 4 3 3 8" xfId="3598"/>
    <cellStyle name="SAPBEXaggItem 4 3 4" xfId="3599"/>
    <cellStyle name="SAPBEXaggItem 4 3 4 2" xfId="3600"/>
    <cellStyle name="SAPBEXaggItem 4 3 5" xfId="3601"/>
    <cellStyle name="SAPBEXaggItem 4 3 5 2" xfId="3602"/>
    <cellStyle name="SAPBEXaggItem 4 3 5 2 2" xfId="3603"/>
    <cellStyle name="SAPBEXaggItem 4 3 5 3" xfId="3604"/>
    <cellStyle name="SAPBEXaggItem 4 3 5 3 2" xfId="3605"/>
    <cellStyle name="SAPBEXaggItem 4 3 5 4" xfId="3606"/>
    <cellStyle name="SAPBEXaggItem 4 3 5 4 2" xfId="3607"/>
    <cellStyle name="SAPBEXaggItem 4 3 5 5" xfId="3608"/>
    <cellStyle name="SAPBEXaggItem 4 3 5 5 2" xfId="3609"/>
    <cellStyle name="SAPBEXaggItem 4 3 5 6" xfId="3610"/>
    <cellStyle name="SAPBEXaggItem 4 3 6" xfId="3611"/>
    <cellStyle name="SAPBEXaggItem 4 3 6 2" xfId="3612"/>
    <cellStyle name="SAPBEXaggItem 4 3 6 2 2" xfId="3613"/>
    <cellStyle name="SAPBEXaggItem 4 3 6 3" xfId="3614"/>
    <cellStyle name="SAPBEXaggItem 4 3 6 3 2" xfId="3615"/>
    <cellStyle name="SAPBEXaggItem 4 3 6 4" xfId="3616"/>
    <cellStyle name="SAPBEXaggItem 4 3 6 4 2" xfId="3617"/>
    <cellStyle name="SAPBEXaggItem 4 3 6 5" xfId="3618"/>
    <cellStyle name="SAPBEXaggItem 4 3 6 5 2" xfId="3619"/>
    <cellStyle name="SAPBEXaggItem 4 3 6 6" xfId="3620"/>
    <cellStyle name="SAPBEXaggItem 4 3 7" xfId="3621"/>
    <cellStyle name="SAPBEXaggItem 4 3 7 2" xfId="3622"/>
    <cellStyle name="SAPBEXaggItem 4 3 8" xfId="3623"/>
    <cellStyle name="SAPBEXaggItem 4 3 8 2" xfId="3624"/>
    <cellStyle name="SAPBEXaggItem 4 3 9" xfId="3625"/>
    <cellStyle name="SAPBEXaggItem 4 3 9 2" xfId="3626"/>
    <cellStyle name="SAPBEXaggItem 4 4" xfId="3627"/>
    <cellStyle name="SAPBEXaggItem 4 4 2" xfId="3628"/>
    <cellStyle name="SAPBEXaggItem 4 4 2 2" xfId="3629"/>
    <cellStyle name="SAPBEXaggItem 4 4 2 2 2" xfId="3630"/>
    <cellStyle name="SAPBEXaggItem 4 4 2 3" xfId="3631"/>
    <cellStyle name="SAPBEXaggItem 4 4 2 3 2" xfId="3632"/>
    <cellStyle name="SAPBEXaggItem 4 4 2 4" xfId="3633"/>
    <cellStyle name="SAPBEXaggItem 4 4 2 4 2" xfId="3634"/>
    <cellStyle name="SAPBEXaggItem 4 4 2 5" xfId="3635"/>
    <cellStyle name="SAPBEXaggItem 4 4 2 5 2" xfId="3636"/>
    <cellStyle name="SAPBEXaggItem 4 4 2 6" xfId="3637"/>
    <cellStyle name="SAPBEXaggItem 4 4 3" xfId="3638"/>
    <cellStyle name="SAPBEXaggItem 4 4 3 2" xfId="3639"/>
    <cellStyle name="SAPBEXaggItem 4 4 3 2 2" xfId="3640"/>
    <cellStyle name="SAPBEXaggItem 4 4 3 3" xfId="3641"/>
    <cellStyle name="SAPBEXaggItem 4 4 3 3 2" xfId="3642"/>
    <cellStyle name="SAPBEXaggItem 4 4 3 4" xfId="3643"/>
    <cellStyle name="SAPBEXaggItem 4 4 3 4 2" xfId="3644"/>
    <cellStyle name="SAPBEXaggItem 4 4 3 5" xfId="3645"/>
    <cellStyle name="SAPBEXaggItem 4 4 3 5 2" xfId="3646"/>
    <cellStyle name="SAPBEXaggItem 4 4 3 6" xfId="3647"/>
    <cellStyle name="SAPBEXaggItem 4 4 4" xfId="3648"/>
    <cellStyle name="SAPBEXaggItem 4 4 4 2" xfId="3649"/>
    <cellStyle name="SAPBEXaggItem 4 4 5" xfId="3650"/>
    <cellStyle name="SAPBEXaggItem 4 4 5 2" xfId="3651"/>
    <cellStyle name="SAPBEXaggItem 4 4 6" xfId="3652"/>
    <cellStyle name="SAPBEXaggItem 4 4 6 2" xfId="3653"/>
    <cellStyle name="SAPBEXaggItem 4 4 7" xfId="3654"/>
    <cellStyle name="SAPBEXaggItem 4 4 7 2" xfId="3655"/>
    <cellStyle name="SAPBEXaggItem 4 4 8" xfId="3656"/>
    <cellStyle name="SAPBEXaggItem 4 5" xfId="3657"/>
    <cellStyle name="SAPBEXaggItem 4 5 2" xfId="3658"/>
    <cellStyle name="SAPBEXaggItem 4 5 2 2" xfId="3659"/>
    <cellStyle name="SAPBEXaggItem 4 5 2 2 2" xfId="3660"/>
    <cellStyle name="SAPBEXaggItem 4 5 2 3" xfId="3661"/>
    <cellStyle name="SAPBEXaggItem 4 5 2 3 2" xfId="3662"/>
    <cellStyle name="SAPBEXaggItem 4 5 2 4" xfId="3663"/>
    <cellStyle name="SAPBEXaggItem 4 5 2 4 2" xfId="3664"/>
    <cellStyle name="SAPBEXaggItem 4 5 2 5" xfId="3665"/>
    <cellStyle name="SAPBEXaggItem 4 5 2 5 2" xfId="3666"/>
    <cellStyle name="SAPBEXaggItem 4 5 2 6" xfId="3667"/>
    <cellStyle name="SAPBEXaggItem 4 5 3" xfId="3668"/>
    <cellStyle name="SAPBEXaggItem 4 5 3 2" xfId="3669"/>
    <cellStyle name="SAPBEXaggItem 4 5 3 2 2" xfId="3670"/>
    <cellStyle name="SAPBEXaggItem 4 5 3 3" xfId="3671"/>
    <cellStyle name="SAPBEXaggItem 4 5 3 3 2" xfId="3672"/>
    <cellStyle name="SAPBEXaggItem 4 5 3 4" xfId="3673"/>
    <cellStyle name="SAPBEXaggItem 4 5 3 4 2" xfId="3674"/>
    <cellStyle name="SAPBEXaggItem 4 5 3 5" xfId="3675"/>
    <cellStyle name="SAPBEXaggItem 4 5 3 5 2" xfId="3676"/>
    <cellStyle name="SAPBEXaggItem 4 5 3 6" xfId="3677"/>
    <cellStyle name="SAPBEXaggItem 4 5 4" xfId="3678"/>
    <cellStyle name="SAPBEXaggItem 4 5 4 2" xfId="3679"/>
    <cellStyle name="SAPBEXaggItem 4 5 5" xfId="3680"/>
    <cellStyle name="SAPBEXaggItem 4 5 5 2" xfId="3681"/>
    <cellStyle name="SAPBEXaggItem 4 5 6" xfId="3682"/>
    <cellStyle name="SAPBEXaggItem 4 5 6 2" xfId="3683"/>
    <cellStyle name="SAPBEXaggItem 4 5 7" xfId="3684"/>
    <cellStyle name="SAPBEXaggItem 4 5 7 2" xfId="3685"/>
    <cellStyle name="SAPBEXaggItem 4 5 8" xfId="3686"/>
    <cellStyle name="SAPBEXaggItem 4 6" xfId="3687"/>
    <cellStyle name="SAPBEXaggItem 4 6 2" xfId="3688"/>
    <cellStyle name="SAPBEXaggItem 4 6 2 2" xfId="3689"/>
    <cellStyle name="SAPBEXaggItem 4 6 2 2 2" xfId="3690"/>
    <cellStyle name="SAPBEXaggItem 4 6 2 3" xfId="3691"/>
    <cellStyle name="SAPBEXaggItem 4 6 2 3 2" xfId="3692"/>
    <cellStyle name="SAPBEXaggItem 4 6 2 4" xfId="3693"/>
    <cellStyle name="SAPBEXaggItem 4 6 2 4 2" xfId="3694"/>
    <cellStyle name="SAPBEXaggItem 4 6 2 5" xfId="3695"/>
    <cellStyle name="SAPBEXaggItem 4 6 2 5 2" xfId="3696"/>
    <cellStyle name="SAPBEXaggItem 4 6 2 6" xfId="3697"/>
    <cellStyle name="SAPBEXaggItem 4 6 3" xfId="3698"/>
    <cellStyle name="SAPBEXaggItem 4 6 3 2" xfId="3699"/>
    <cellStyle name="SAPBEXaggItem 4 6 3 2 2" xfId="3700"/>
    <cellStyle name="SAPBEXaggItem 4 6 3 3" xfId="3701"/>
    <cellStyle name="SAPBEXaggItem 4 6 3 3 2" xfId="3702"/>
    <cellStyle name="SAPBEXaggItem 4 6 3 4" xfId="3703"/>
    <cellStyle name="SAPBEXaggItem 4 6 3 4 2" xfId="3704"/>
    <cellStyle name="SAPBEXaggItem 4 6 3 5" xfId="3705"/>
    <cellStyle name="SAPBEXaggItem 4 6 3 5 2" xfId="3706"/>
    <cellStyle name="SAPBEXaggItem 4 6 3 6" xfId="3707"/>
    <cellStyle name="SAPBEXaggItem 4 6 4" xfId="3708"/>
    <cellStyle name="SAPBEXaggItem 4 6 4 2" xfId="3709"/>
    <cellStyle name="SAPBEXaggItem 4 6 5" xfId="3710"/>
    <cellStyle name="SAPBEXaggItem 4 6 5 2" xfId="3711"/>
    <cellStyle name="SAPBEXaggItem 4 6 6" xfId="3712"/>
    <cellStyle name="SAPBEXaggItem 4 6 6 2" xfId="3713"/>
    <cellStyle name="SAPBEXaggItem 4 6 7" xfId="3714"/>
    <cellStyle name="SAPBEXaggItem 4 6 7 2" xfId="3715"/>
    <cellStyle name="SAPBEXaggItem 4 6 8" xfId="3716"/>
    <cellStyle name="SAPBEXaggItem 4 7" xfId="3717"/>
    <cellStyle name="SAPBEXaggItem 4 7 2" xfId="3718"/>
    <cellStyle name="SAPBEXaggItem 4 8" xfId="3719"/>
    <cellStyle name="SAPBEXaggItem 4 8 2" xfId="3720"/>
    <cellStyle name="SAPBEXaggItem 4 8 2 2" xfId="3721"/>
    <cellStyle name="SAPBEXaggItem 4 8 3" xfId="3722"/>
    <cellStyle name="SAPBEXaggItem 4 8 3 2" xfId="3723"/>
    <cellStyle name="SAPBEXaggItem 4 8 4" xfId="3724"/>
    <cellStyle name="SAPBEXaggItem 4 8 4 2" xfId="3725"/>
    <cellStyle name="SAPBEXaggItem 4 8 5" xfId="3726"/>
    <cellStyle name="SAPBEXaggItem 4 8 5 2" xfId="3727"/>
    <cellStyle name="SAPBEXaggItem 4 8 6" xfId="3728"/>
    <cellStyle name="SAPBEXaggItem 4 9" xfId="3729"/>
    <cellStyle name="SAPBEXaggItem 4 9 2" xfId="3730"/>
    <cellStyle name="SAPBEXaggItem 5" xfId="3731"/>
    <cellStyle name="SAPBEXaggItem 5 2" xfId="3732"/>
    <cellStyle name="SAPBEXaggItem 5 2 2" xfId="3733"/>
    <cellStyle name="SAPBEXaggItem 5 2 2 2" xfId="3734"/>
    <cellStyle name="SAPBEXaggItem 5 2 3" xfId="3735"/>
    <cellStyle name="SAPBEXaggItem 5 2 3 2" xfId="3736"/>
    <cellStyle name="SAPBEXaggItem 5 2 4" xfId="3737"/>
    <cellStyle name="SAPBEXaggItem 5 2 4 2" xfId="3738"/>
    <cellStyle name="SAPBEXaggItem 5 2 5" xfId="3739"/>
    <cellStyle name="SAPBEXaggItem 5 2 5 2" xfId="3740"/>
    <cellStyle name="SAPBEXaggItem 5 2 6" xfId="3741"/>
    <cellStyle name="SAPBEXaggItem 5 3" xfId="3742"/>
    <cellStyle name="SAPBEXaggItem 5 3 2" xfId="3743"/>
    <cellStyle name="SAPBEXaggItem 5 3 2 2" xfId="3744"/>
    <cellStyle name="SAPBEXaggItem 5 3 3" xfId="3745"/>
    <cellStyle name="SAPBEXaggItem 5 3 3 2" xfId="3746"/>
    <cellStyle name="SAPBEXaggItem 5 3 4" xfId="3747"/>
    <cellStyle name="SAPBEXaggItem 5 3 4 2" xfId="3748"/>
    <cellStyle name="SAPBEXaggItem 5 3 5" xfId="3749"/>
    <cellStyle name="SAPBEXaggItem 5 3 5 2" xfId="3750"/>
    <cellStyle name="SAPBEXaggItem 5 3 6" xfId="3751"/>
    <cellStyle name="SAPBEXaggItem 5 4" xfId="3752"/>
    <cellStyle name="SAPBEXaggItem 5 4 2" xfId="3753"/>
    <cellStyle name="SAPBEXaggItem 5 5" xfId="3754"/>
    <cellStyle name="SAPBEXaggItem 5 5 2" xfId="3755"/>
    <cellStyle name="SAPBEXaggItem 5 6" xfId="3756"/>
    <cellStyle name="SAPBEXaggItem 5 6 2" xfId="3757"/>
    <cellStyle name="SAPBEXaggItem 5 7" xfId="3758"/>
    <cellStyle name="SAPBEXaggItem 5 7 2" xfId="3759"/>
    <cellStyle name="SAPBEXaggItem 5 8" xfId="3760"/>
    <cellStyle name="SAPBEXaggItem 6" xfId="3761"/>
    <cellStyle name="SAPBEXaggItem 6 2" xfId="3762"/>
    <cellStyle name="SAPBEXaggItem 6 2 2" xfId="3763"/>
    <cellStyle name="SAPBEXaggItem 6 2 2 2" xfId="3764"/>
    <cellStyle name="SAPBEXaggItem 6 2 3" xfId="3765"/>
    <cellStyle name="SAPBEXaggItem 6 2 3 2" xfId="3766"/>
    <cellStyle name="SAPBEXaggItem 6 2 4" xfId="3767"/>
    <cellStyle name="SAPBEXaggItem 6 2 4 2" xfId="3768"/>
    <cellStyle name="SAPBEXaggItem 6 2 5" xfId="3769"/>
    <cellStyle name="SAPBEXaggItem 6 2 5 2" xfId="3770"/>
    <cellStyle name="SAPBEXaggItem 6 2 6" xfId="3771"/>
    <cellStyle name="SAPBEXaggItem 6 3" xfId="3772"/>
    <cellStyle name="SAPBEXaggItem 6 3 2" xfId="3773"/>
    <cellStyle name="SAPBEXaggItem 6 3 2 2" xfId="3774"/>
    <cellStyle name="SAPBEXaggItem 6 3 3" xfId="3775"/>
    <cellStyle name="SAPBEXaggItem 6 3 3 2" xfId="3776"/>
    <cellStyle name="SAPBEXaggItem 6 3 4" xfId="3777"/>
    <cellStyle name="SAPBEXaggItem 6 3 4 2" xfId="3778"/>
    <cellStyle name="SAPBEXaggItem 6 3 5" xfId="3779"/>
    <cellStyle name="SAPBEXaggItem 6 3 5 2" xfId="3780"/>
    <cellStyle name="SAPBEXaggItem 6 3 6" xfId="3781"/>
    <cellStyle name="SAPBEXaggItem 6 4" xfId="3782"/>
    <cellStyle name="SAPBEXaggItem 6 4 2" xfId="3783"/>
    <cellStyle name="SAPBEXaggItem 6 5" xfId="3784"/>
    <cellStyle name="SAPBEXaggItem 6 5 2" xfId="3785"/>
    <cellStyle name="SAPBEXaggItem 6 6" xfId="3786"/>
    <cellStyle name="SAPBEXaggItem 6 6 2" xfId="3787"/>
    <cellStyle name="SAPBEXaggItem 6 7" xfId="3788"/>
    <cellStyle name="SAPBEXaggItem 6 7 2" xfId="3789"/>
    <cellStyle name="SAPBEXaggItem 6 8" xfId="3790"/>
    <cellStyle name="SAPBEXaggItem 7" xfId="3791"/>
    <cellStyle name="SAPBEXaggItem 7 2" xfId="3792"/>
    <cellStyle name="SAPBEXaggItem 7 2 2" xfId="3793"/>
    <cellStyle name="SAPBEXaggItem 7 2 2 2" xfId="3794"/>
    <cellStyle name="SAPBEXaggItem 7 2 3" xfId="3795"/>
    <cellStyle name="SAPBEXaggItem 7 2 3 2" xfId="3796"/>
    <cellStyle name="SAPBEXaggItem 7 2 4" xfId="3797"/>
    <cellStyle name="SAPBEXaggItem 7 2 4 2" xfId="3798"/>
    <cellStyle name="SAPBEXaggItem 7 2 5" xfId="3799"/>
    <cellStyle name="SAPBEXaggItem 7 2 5 2" xfId="3800"/>
    <cellStyle name="SAPBEXaggItem 7 2 6" xfId="3801"/>
    <cellStyle name="SAPBEXaggItem 7 3" xfId="3802"/>
    <cellStyle name="SAPBEXaggItem 7 3 2" xfId="3803"/>
    <cellStyle name="SAPBEXaggItem 7 3 2 2" xfId="3804"/>
    <cellStyle name="SAPBEXaggItem 7 3 3" xfId="3805"/>
    <cellStyle name="SAPBEXaggItem 7 3 3 2" xfId="3806"/>
    <cellStyle name="SAPBEXaggItem 7 3 4" xfId="3807"/>
    <cellStyle name="SAPBEXaggItem 7 3 4 2" xfId="3808"/>
    <cellStyle name="SAPBEXaggItem 7 3 5" xfId="3809"/>
    <cellStyle name="SAPBEXaggItem 7 3 5 2" xfId="3810"/>
    <cellStyle name="SAPBEXaggItem 7 3 6" xfId="3811"/>
    <cellStyle name="SAPBEXaggItem 7 4" xfId="3812"/>
    <cellStyle name="SAPBEXaggItem 7 4 2" xfId="3813"/>
    <cellStyle name="SAPBEXaggItem 7 5" xfId="3814"/>
    <cellStyle name="SAPBEXaggItem 7 5 2" xfId="3815"/>
    <cellStyle name="SAPBEXaggItem 7 6" xfId="3816"/>
    <cellStyle name="SAPBEXaggItem 7 6 2" xfId="3817"/>
    <cellStyle name="SAPBEXaggItem 7 7" xfId="3818"/>
    <cellStyle name="SAPBEXaggItem 7 7 2" xfId="3819"/>
    <cellStyle name="SAPBEXaggItem 7 8" xfId="3820"/>
    <cellStyle name="SAPBEXaggItem 8" xfId="3821"/>
    <cellStyle name="SAPBEXaggItem 8 2" xfId="3822"/>
    <cellStyle name="SAPBEXaggItem 8 2 2" xfId="3823"/>
    <cellStyle name="SAPBEXaggItem 8 2 2 2" xfId="3824"/>
    <cellStyle name="SAPBEXaggItem 8 2 3" xfId="3825"/>
    <cellStyle name="SAPBEXaggItem 8 2 3 2" xfId="3826"/>
    <cellStyle name="SAPBEXaggItem 8 2 4" xfId="3827"/>
    <cellStyle name="SAPBEXaggItem 8 2 4 2" xfId="3828"/>
    <cellStyle name="SAPBEXaggItem 8 2 5" xfId="3829"/>
    <cellStyle name="SAPBEXaggItem 8 2 5 2" xfId="3830"/>
    <cellStyle name="SAPBEXaggItem 8 2 6" xfId="3831"/>
    <cellStyle name="SAPBEXaggItem 8 3" xfId="3832"/>
    <cellStyle name="SAPBEXaggItem 8 3 2" xfId="3833"/>
    <cellStyle name="SAPBEXaggItem 8 3 2 2" xfId="3834"/>
    <cellStyle name="SAPBEXaggItem 8 3 3" xfId="3835"/>
    <cellStyle name="SAPBEXaggItem 8 3 3 2" xfId="3836"/>
    <cellStyle name="SAPBEXaggItem 8 3 4" xfId="3837"/>
    <cellStyle name="SAPBEXaggItem 8 3 4 2" xfId="3838"/>
    <cellStyle name="SAPBEXaggItem 8 3 5" xfId="3839"/>
    <cellStyle name="SAPBEXaggItem 8 3 5 2" xfId="3840"/>
    <cellStyle name="SAPBEXaggItem 8 3 6" xfId="3841"/>
    <cellStyle name="SAPBEXaggItem 8 4" xfId="3842"/>
    <cellStyle name="SAPBEXaggItem 8 4 2" xfId="3843"/>
    <cellStyle name="SAPBEXaggItem 8 5" xfId="3844"/>
    <cellStyle name="SAPBEXaggItem 8 5 2" xfId="3845"/>
    <cellStyle name="SAPBEXaggItem 8 6" xfId="3846"/>
    <cellStyle name="SAPBEXaggItem 8 6 2" xfId="3847"/>
    <cellStyle name="SAPBEXaggItem 8 7" xfId="3848"/>
    <cellStyle name="SAPBEXaggItem 8 7 2" xfId="3849"/>
    <cellStyle name="SAPBEXaggItem 8 8" xfId="3850"/>
    <cellStyle name="SAPBEXaggItem 9" xfId="3851"/>
    <cellStyle name="SAPBEXaggItem 9 2" xfId="3852"/>
    <cellStyle name="SAPBEXaggItem 9 2 2" xfId="3853"/>
    <cellStyle name="SAPBEXaggItem 9 2 2 2" xfId="3854"/>
    <cellStyle name="SAPBEXaggItem 9 2 3" xfId="3855"/>
    <cellStyle name="SAPBEXaggItem 9 2 3 2" xfId="3856"/>
    <cellStyle name="SAPBEXaggItem 9 2 4" xfId="3857"/>
    <cellStyle name="SAPBEXaggItem 9 2 4 2" xfId="3858"/>
    <cellStyle name="SAPBEXaggItem 9 2 5" xfId="3859"/>
    <cellStyle name="SAPBEXaggItem 9 2 5 2" xfId="3860"/>
    <cellStyle name="SAPBEXaggItem 9 2 6" xfId="3861"/>
    <cellStyle name="SAPBEXaggItem 9 3" xfId="3862"/>
    <cellStyle name="SAPBEXaggItem 9 3 2" xfId="3863"/>
    <cellStyle name="SAPBEXaggItem 9 3 2 2" xfId="3864"/>
    <cellStyle name="SAPBEXaggItem 9 3 3" xfId="3865"/>
    <cellStyle name="SAPBEXaggItem 9 3 3 2" xfId="3866"/>
    <cellStyle name="SAPBEXaggItem 9 3 4" xfId="3867"/>
    <cellStyle name="SAPBEXaggItem 9 3 4 2" xfId="3868"/>
    <cellStyle name="SAPBEXaggItem 9 3 5" xfId="3869"/>
    <cellStyle name="SAPBEXaggItem 9 3 5 2" xfId="3870"/>
    <cellStyle name="SAPBEXaggItem 9 3 6" xfId="3871"/>
    <cellStyle name="SAPBEXaggItem 9 4" xfId="3872"/>
    <cellStyle name="SAPBEXaggItem 9 4 2" xfId="3873"/>
    <cellStyle name="SAPBEXaggItem 9 5" xfId="3874"/>
    <cellStyle name="SAPBEXaggItem 9 5 2" xfId="3875"/>
    <cellStyle name="SAPBEXaggItem 9 6" xfId="3876"/>
    <cellStyle name="SAPBEXaggItem 9 6 2" xfId="3877"/>
    <cellStyle name="SAPBEXaggItem 9 7" xfId="3878"/>
    <cellStyle name="SAPBEXaggItem 9 7 2" xfId="3879"/>
    <cellStyle name="SAPBEXaggItem 9 8" xfId="3880"/>
    <cellStyle name="SAPBEXchaText" xfId="3881"/>
    <cellStyle name="SAPBEXchaText 2" xfId="3882"/>
    <cellStyle name="SAPBEXchaText 2 2" xfId="3883"/>
    <cellStyle name="SAPBEXchaText 2 2 2" xfId="3884"/>
    <cellStyle name="SAPBEXchaText 2 2 2 2" xfId="3885"/>
    <cellStyle name="SAPBEXchaText 2 2 3" xfId="3886"/>
    <cellStyle name="SAPBEXchaText 2 3" xfId="3887"/>
    <cellStyle name="SAPBEXchaText 3" xfId="3888"/>
    <cellStyle name="SAPBEXchaText 3 2" xfId="3889"/>
    <cellStyle name="SAPBEXchaText 4" xfId="3890"/>
    <cellStyle name="SAPBEXchaText 4 2" xfId="3891"/>
    <cellStyle name="SAPBEXchaText 5" xfId="3892"/>
    <cellStyle name="SAPBEXstdData" xfId="3893"/>
    <cellStyle name="SAPBEXstdData 10" xfId="3894"/>
    <cellStyle name="SAPBEXstdData 10 2" xfId="3895"/>
    <cellStyle name="SAPBEXstdData 11" xfId="3896"/>
    <cellStyle name="SAPBEXstdData 11 2" xfId="3897"/>
    <cellStyle name="SAPBEXstdData 11 2 2" xfId="3898"/>
    <cellStyle name="SAPBEXstdData 11 3" xfId="3899"/>
    <cellStyle name="SAPBEXstdData 11 3 2" xfId="3900"/>
    <cellStyle name="SAPBEXstdData 11 4" xfId="3901"/>
    <cellStyle name="SAPBEXstdData 11 4 2" xfId="3902"/>
    <cellStyle name="SAPBEXstdData 11 5" xfId="3903"/>
    <cellStyle name="SAPBEXstdData 11 5 2" xfId="3904"/>
    <cellStyle name="SAPBEXstdData 11 6" xfId="3905"/>
    <cellStyle name="SAPBEXstdData 12" xfId="3906"/>
    <cellStyle name="SAPBEXstdData 12 2" xfId="3907"/>
    <cellStyle name="SAPBEXstdData 13" xfId="3908"/>
    <cellStyle name="SAPBEXstdData 13 2" xfId="3909"/>
    <cellStyle name="SAPBEXstdData 14" xfId="3910"/>
    <cellStyle name="SAPBEXstdData 2" xfId="3911"/>
    <cellStyle name="SAPBEXstdData 2 10" xfId="3912"/>
    <cellStyle name="SAPBEXstdData 2 10 2" xfId="3913"/>
    <cellStyle name="SAPBEXstdData 2 10 2 2" xfId="3914"/>
    <cellStyle name="SAPBEXstdData 2 10 3" xfId="3915"/>
    <cellStyle name="SAPBEXstdData 2 10 3 2" xfId="3916"/>
    <cellStyle name="SAPBEXstdData 2 10 4" xfId="3917"/>
    <cellStyle name="SAPBEXstdData 2 10 4 2" xfId="3918"/>
    <cellStyle name="SAPBEXstdData 2 10 5" xfId="3919"/>
    <cellStyle name="SAPBEXstdData 2 10 5 2" xfId="3920"/>
    <cellStyle name="SAPBEXstdData 2 10 6" xfId="3921"/>
    <cellStyle name="SAPBEXstdData 2 11" xfId="3922"/>
    <cellStyle name="SAPBEXstdData 2 11 2" xfId="3923"/>
    <cellStyle name="SAPBEXstdData 2 12" xfId="3924"/>
    <cellStyle name="SAPBEXstdData 2 12 2" xfId="3925"/>
    <cellStyle name="SAPBEXstdData 2 13" xfId="3926"/>
    <cellStyle name="SAPBEXstdData 2 2" xfId="3927"/>
    <cellStyle name="SAPBEXstdData 2 2 10" xfId="3928"/>
    <cellStyle name="SAPBEXstdData 2 2 10 2" xfId="3929"/>
    <cellStyle name="SAPBEXstdData 2 2 11" xfId="3930"/>
    <cellStyle name="SAPBEXstdData 2 2 11 2" xfId="3931"/>
    <cellStyle name="SAPBEXstdData 2 2 12" xfId="3932"/>
    <cellStyle name="SAPBEXstdData 2 2 2" xfId="3933"/>
    <cellStyle name="SAPBEXstdData 2 2 2 10" xfId="3934"/>
    <cellStyle name="SAPBEXstdData 2 2 2 10 2" xfId="3935"/>
    <cellStyle name="SAPBEXstdData 2 2 2 11" xfId="3936"/>
    <cellStyle name="SAPBEXstdData 2 2 2 2" xfId="3937"/>
    <cellStyle name="SAPBEXstdData 2 2 2 2 2" xfId="3938"/>
    <cellStyle name="SAPBEXstdData 2 2 2 2 2 2" xfId="3939"/>
    <cellStyle name="SAPBEXstdData 2 2 2 2 2 2 2" xfId="3940"/>
    <cellStyle name="SAPBEXstdData 2 2 2 2 2 3" xfId="3941"/>
    <cellStyle name="SAPBEXstdData 2 2 2 2 2 3 2" xfId="3942"/>
    <cellStyle name="SAPBEXstdData 2 2 2 2 2 4" xfId="3943"/>
    <cellStyle name="SAPBEXstdData 2 2 2 2 2 4 2" xfId="3944"/>
    <cellStyle name="SAPBEXstdData 2 2 2 2 2 5" xfId="3945"/>
    <cellStyle name="SAPBEXstdData 2 2 2 2 2 5 2" xfId="3946"/>
    <cellStyle name="SAPBEXstdData 2 2 2 2 2 6" xfId="3947"/>
    <cellStyle name="SAPBEXstdData 2 2 2 2 3" xfId="3948"/>
    <cellStyle name="SAPBEXstdData 2 2 2 2 3 2" xfId="3949"/>
    <cellStyle name="SAPBEXstdData 2 2 2 2 3 2 2" xfId="3950"/>
    <cellStyle name="SAPBEXstdData 2 2 2 2 3 3" xfId="3951"/>
    <cellStyle name="SAPBEXstdData 2 2 2 2 3 3 2" xfId="3952"/>
    <cellStyle name="SAPBEXstdData 2 2 2 2 3 4" xfId="3953"/>
    <cellStyle name="SAPBEXstdData 2 2 2 2 3 4 2" xfId="3954"/>
    <cellStyle name="SAPBEXstdData 2 2 2 2 3 5" xfId="3955"/>
    <cellStyle name="SAPBEXstdData 2 2 2 2 3 5 2" xfId="3956"/>
    <cellStyle name="SAPBEXstdData 2 2 2 2 3 6" xfId="3957"/>
    <cellStyle name="SAPBEXstdData 2 2 2 2 4" xfId="3958"/>
    <cellStyle name="SAPBEXstdData 2 2 2 2 4 2" xfId="3959"/>
    <cellStyle name="SAPBEXstdData 2 2 2 2 5" xfId="3960"/>
    <cellStyle name="SAPBEXstdData 2 2 2 2 5 2" xfId="3961"/>
    <cellStyle name="SAPBEXstdData 2 2 2 2 6" xfId="3962"/>
    <cellStyle name="SAPBEXstdData 2 2 2 2 6 2" xfId="3963"/>
    <cellStyle name="SAPBEXstdData 2 2 2 2 7" xfId="3964"/>
    <cellStyle name="SAPBEXstdData 2 2 2 2 7 2" xfId="3965"/>
    <cellStyle name="SAPBEXstdData 2 2 2 2 8" xfId="3966"/>
    <cellStyle name="SAPBEXstdData 2 2 2 3" xfId="3967"/>
    <cellStyle name="SAPBEXstdData 2 2 2 3 2" xfId="3968"/>
    <cellStyle name="SAPBEXstdData 2 2 2 3 2 2" xfId="3969"/>
    <cellStyle name="SAPBEXstdData 2 2 2 3 2 2 2" xfId="3970"/>
    <cellStyle name="SAPBEXstdData 2 2 2 3 2 3" xfId="3971"/>
    <cellStyle name="SAPBEXstdData 2 2 2 3 2 3 2" xfId="3972"/>
    <cellStyle name="SAPBEXstdData 2 2 2 3 2 4" xfId="3973"/>
    <cellStyle name="SAPBEXstdData 2 2 2 3 2 4 2" xfId="3974"/>
    <cellStyle name="SAPBEXstdData 2 2 2 3 2 5" xfId="3975"/>
    <cellStyle name="SAPBEXstdData 2 2 2 3 2 5 2" xfId="3976"/>
    <cellStyle name="SAPBEXstdData 2 2 2 3 2 6" xfId="3977"/>
    <cellStyle name="SAPBEXstdData 2 2 2 3 3" xfId="3978"/>
    <cellStyle name="SAPBEXstdData 2 2 2 3 3 2" xfId="3979"/>
    <cellStyle name="SAPBEXstdData 2 2 2 3 3 2 2" xfId="3980"/>
    <cellStyle name="SAPBEXstdData 2 2 2 3 3 3" xfId="3981"/>
    <cellStyle name="SAPBEXstdData 2 2 2 3 3 3 2" xfId="3982"/>
    <cellStyle name="SAPBEXstdData 2 2 2 3 3 4" xfId="3983"/>
    <cellStyle name="SAPBEXstdData 2 2 2 3 3 4 2" xfId="3984"/>
    <cellStyle name="SAPBEXstdData 2 2 2 3 3 5" xfId="3985"/>
    <cellStyle name="SAPBEXstdData 2 2 2 3 3 5 2" xfId="3986"/>
    <cellStyle name="SAPBEXstdData 2 2 2 3 3 6" xfId="3987"/>
    <cellStyle name="SAPBEXstdData 2 2 2 3 4" xfId="3988"/>
    <cellStyle name="SAPBEXstdData 2 2 2 3 4 2" xfId="3989"/>
    <cellStyle name="SAPBEXstdData 2 2 2 3 5" xfId="3990"/>
    <cellStyle name="SAPBEXstdData 2 2 2 3 5 2" xfId="3991"/>
    <cellStyle name="SAPBEXstdData 2 2 2 3 6" xfId="3992"/>
    <cellStyle name="SAPBEXstdData 2 2 2 3 6 2" xfId="3993"/>
    <cellStyle name="SAPBEXstdData 2 2 2 3 7" xfId="3994"/>
    <cellStyle name="SAPBEXstdData 2 2 2 3 7 2" xfId="3995"/>
    <cellStyle name="SAPBEXstdData 2 2 2 3 8" xfId="3996"/>
    <cellStyle name="SAPBEXstdData 2 2 2 4" xfId="3997"/>
    <cellStyle name="SAPBEXstdData 2 2 2 4 2" xfId="3998"/>
    <cellStyle name="SAPBEXstdData 2 2 2 5" xfId="3999"/>
    <cellStyle name="SAPBEXstdData 2 2 2 5 2" xfId="4000"/>
    <cellStyle name="SAPBEXstdData 2 2 2 5 2 2" xfId="4001"/>
    <cellStyle name="SAPBEXstdData 2 2 2 5 3" xfId="4002"/>
    <cellStyle name="SAPBEXstdData 2 2 2 5 3 2" xfId="4003"/>
    <cellStyle name="SAPBEXstdData 2 2 2 5 4" xfId="4004"/>
    <cellStyle name="SAPBEXstdData 2 2 2 5 4 2" xfId="4005"/>
    <cellStyle name="SAPBEXstdData 2 2 2 5 5" xfId="4006"/>
    <cellStyle name="SAPBEXstdData 2 2 2 5 5 2" xfId="4007"/>
    <cellStyle name="SAPBEXstdData 2 2 2 5 6" xfId="4008"/>
    <cellStyle name="SAPBEXstdData 2 2 2 6" xfId="4009"/>
    <cellStyle name="SAPBEXstdData 2 2 2 6 2" xfId="4010"/>
    <cellStyle name="SAPBEXstdData 2 2 2 6 2 2" xfId="4011"/>
    <cellStyle name="SAPBEXstdData 2 2 2 6 3" xfId="4012"/>
    <cellStyle name="SAPBEXstdData 2 2 2 6 3 2" xfId="4013"/>
    <cellStyle name="SAPBEXstdData 2 2 2 6 4" xfId="4014"/>
    <cellStyle name="SAPBEXstdData 2 2 2 6 4 2" xfId="4015"/>
    <cellStyle name="SAPBEXstdData 2 2 2 6 5" xfId="4016"/>
    <cellStyle name="SAPBEXstdData 2 2 2 6 5 2" xfId="4017"/>
    <cellStyle name="SAPBEXstdData 2 2 2 6 6" xfId="4018"/>
    <cellStyle name="SAPBEXstdData 2 2 2 7" xfId="4019"/>
    <cellStyle name="SAPBEXstdData 2 2 2 7 2" xfId="4020"/>
    <cellStyle name="SAPBEXstdData 2 2 2 8" xfId="4021"/>
    <cellStyle name="SAPBEXstdData 2 2 2 8 2" xfId="4022"/>
    <cellStyle name="SAPBEXstdData 2 2 2 9" xfId="4023"/>
    <cellStyle name="SAPBEXstdData 2 2 2 9 2" xfId="4024"/>
    <cellStyle name="SAPBEXstdData 2 2 3" xfId="4025"/>
    <cellStyle name="SAPBEXstdData 2 2 3 10" xfId="4026"/>
    <cellStyle name="SAPBEXstdData 2 2 3 10 2" xfId="4027"/>
    <cellStyle name="SAPBEXstdData 2 2 3 11" xfId="4028"/>
    <cellStyle name="SAPBEXstdData 2 2 3 2" xfId="4029"/>
    <cellStyle name="SAPBEXstdData 2 2 3 2 2" xfId="4030"/>
    <cellStyle name="SAPBEXstdData 2 2 3 2 2 2" xfId="4031"/>
    <cellStyle name="SAPBEXstdData 2 2 3 2 2 2 2" xfId="4032"/>
    <cellStyle name="SAPBEXstdData 2 2 3 2 2 3" xfId="4033"/>
    <cellStyle name="SAPBEXstdData 2 2 3 2 2 3 2" xfId="4034"/>
    <cellStyle name="SAPBEXstdData 2 2 3 2 2 4" xfId="4035"/>
    <cellStyle name="SAPBEXstdData 2 2 3 2 2 4 2" xfId="4036"/>
    <cellStyle name="SAPBEXstdData 2 2 3 2 2 5" xfId="4037"/>
    <cellStyle name="SAPBEXstdData 2 2 3 2 2 5 2" xfId="4038"/>
    <cellStyle name="SAPBEXstdData 2 2 3 2 2 6" xfId="4039"/>
    <cellStyle name="SAPBEXstdData 2 2 3 2 3" xfId="4040"/>
    <cellStyle name="SAPBEXstdData 2 2 3 2 3 2" xfId="4041"/>
    <cellStyle name="SAPBEXstdData 2 2 3 2 3 2 2" xfId="4042"/>
    <cellStyle name="SAPBEXstdData 2 2 3 2 3 3" xfId="4043"/>
    <cellStyle name="SAPBEXstdData 2 2 3 2 3 3 2" xfId="4044"/>
    <cellStyle name="SAPBEXstdData 2 2 3 2 3 4" xfId="4045"/>
    <cellStyle name="SAPBEXstdData 2 2 3 2 3 4 2" xfId="4046"/>
    <cellStyle name="SAPBEXstdData 2 2 3 2 3 5" xfId="4047"/>
    <cellStyle name="SAPBEXstdData 2 2 3 2 3 5 2" xfId="4048"/>
    <cellStyle name="SAPBEXstdData 2 2 3 2 3 6" xfId="4049"/>
    <cellStyle name="SAPBEXstdData 2 2 3 2 4" xfId="4050"/>
    <cellStyle name="SAPBEXstdData 2 2 3 2 4 2" xfId="4051"/>
    <cellStyle name="SAPBEXstdData 2 2 3 2 5" xfId="4052"/>
    <cellStyle name="SAPBEXstdData 2 2 3 2 5 2" xfId="4053"/>
    <cellStyle name="SAPBEXstdData 2 2 3 2 6" xfId="4054"/>
    <cellStyle name="SAPBEXstdData 2 2 3 2 6 2" xfId="4055"/>
    <cellStyle name="SAPBEXstdData 2 2 3 2 7" xfId="4056"/>
    <cellStyle name="SAPBEXstdData 2 2 3 2 7 2" xfId="4057"/>
    <cellStyle name="SAPBEXstdData 2 2 3 2 8" xfId="4058"/>
    <cellStyle name="SAPBEXstdData 2 2 3 3" xfId="4059"/>
    <cellStyle name="SAPBEXstdData 2 2 3 3 2" xfId="4060"/>
    <cellStyle name="SAPBEXstdData 2 2 3 3 2 2" xfId="4061"/>
    <cellStyle name="SAPBEXstdData 2 2 3 3 2 2 2" xfId="4062"/>
    <cellStyle name="SAPBEXstdData 2 2 3 3 2 3" xfId="4063"/>
    <cellStyle name="SAPBEXstdData 2 2 3 3 2 3 2" xfId="4064"/>
    <cellStyle name="SAPBEXstdData 2 2 3 3 2 4" xfId="4065"/>
    <cellStyle name="SAPBEXstdData 2 2 3 3 2 4 2" xfId="4066"/>
    <cellStyle name="SAPBEXstdData 2 2 3 3 2 5" xfId="4067"/>
    <cellStyle name="SAPBEXstdData 2 2 3 3 2 5 2" xfId="4068"/>
    <cellStyle name="SAPBEXstdData 2 2 3 3 2 6" xfId="4069"/>
    <cellStyle name="SAPBEXstdData 2 2 3 3 3" xfId="4070"/>
    <cellStyle name="SAPBEXstdData 2 2 3 3 3 2" xfId="4071"/>
    <cellStyle name="SAPBEXstdData 2 2 3 3 3 2 2" xfId="4072"/>
    <cellStyle name="SAPBEXstdData 2 2 3 3 3 3" xfId="4073"/>
    <cellStyle name="SAPBEXstdData 2 2 3 3 3 3 2" xfId="4074"/>
    <cellStyle name="SAPBEXstdData 2 2 3 3 3 4" xfId="4075"/>
    <cellStyle name="SAPBEXstdData 2 2 3 3 3 4 2" xfId="4076"/>
    <cellStyle name="SAPBEXstdData 2 2 3 3 3 5" xfId="4077"/>
    <cellStyle name="SAPBEXstdData 2 2 3 3 3 5 2" xfId="4078"/>
    <cellStyle name="SAPBEXstdData 2 2 3 3 3 6" xfId="4079"/>
    <cellStyle name="SAPBEXstdData 2 2 3 3 4" xfId="4080"/>
    <cellStyle name="SAPBEXstdData 2 2 3 3 4 2" xfId="4081"/>
    <cellStyle name="SAPBEXstdData 2 2 3 3 5" xfId="4082"/>
    <cellStyle name="SAPBEXstdData 2 2 3 3 5 2" xfId="4083"/>
    <cellStyle name="SAPBEXstdData 2 2 3 3 6" xfId="4084"/>
    <cellStyle name="SAPBEXstdData 2 2 3 3 6 2" xfId="4085"/>
    <cellStyle name="SAPBEXstdData 2 2 3 3 7" xfId="4086"/>
    <cellStyle name="SAPBEXstdData 2 2 3 3 7 2" xfId="4087"/>
    <cellStyle name="SAPBEXstdData 2 2 3 3 8" xfId="4088"/>
    <cellStyle name="SAPBEXstdData 2 2 3 4" xfId="4089"/>
    <cellStyle name="SAPBEXstdData 2 2 3 4 2" xfId="4090"/>
    <cellStyle name="SAPBEXstdData 2 2 3 5" xfId="4091"/>
    <cellStyle name="SAPBEXstdData 2 2 3 5 2" xfId="4092"/>
    <cellStyle name="SAPBEXstdData 2 2 3 5 2 2" xfId="4093"/>
    <cellStyle name="SAPBEXstdData 2 2 3 5 3" xfId="4094"/>
    <cellStyle name="SAPBEXstdData 2 2 3 5 3 2" xfId="4095"/>
    <cellStyle name="SAPBEXstdData 2 2 3 5 4" xfId="4096"/>
    <cellStyle name="SAPBEXstdData 2 2 3 5 4 2" xfId="4097"/>
    <cellStyle name="SAPBEXstdData 2 2 3 5 5" xfId="4098"/>
    <cellStyle name="SAPBEXstdData 2 2 3 5 5 2" xfId="4099"/>
    <cellStyle name="SAPBEXstdData 2 2 3 5 6" xfId="4100"/>
    <cellStyle name="SAPBEXstdData 2 2 3 6" xfId="4101"/>
    <cellStyle name="SAPBEXstdData 2 2 3 6 2" xfId="4102"/>
    <cellStyle name="SAPBEXstdData 2 2 3 6 2 2" xfId="4103"/>
    <cellStyle name="SAPBEXstdData 2 2 3 6 3" xfId="4104"/>
    <cellStyle name="SAPBEXstdData 2 2 3 6 3 2" xfId="4105"/>
    <cellStyle name="SAPBEXstdData 2 2 3 6 4" xfId="4106"/>
    <cellStyle name="SAPBEXstdData 2 2 3 6 4 2" xfId="4107"/>
    <cellStyle name="SAPBEXstdData 2 2 3 6 5" xfId="4108"/>
    <cellStyle name="SAPBEXstdData 2 2 3 6 5 2" xfId="4109"/>
    <cellStyle name="SAPBEXstdData 2 2 3 6 6" xfId="4110"/>
    <cellStyle name="SAPBEXstdData 2 2 3 7" xfId="4111"/>
    <cellStyle name="SAPBEXstdData 2 2 3 7 2" xfId="4112"/>
    <cellStyle name="SAPBEXstdData 2 2 3 8" xfId="4113"/>
    <cellStyle name="SAPBEXstdData 2 2 3 8 2" xfId="4114"/>
    <cellStyle name="SAPBEXstdData 2 2 3 9" xfId="4115"/>
    <cellStyle name="SAPBEXstdData 2 2 3 9 2" xfId="4116"/>
    <cellStyle name="SAPBEXstdData 2 2 4" xfId="4117"/>
    <cellStyle name="SAPBEXstdData 2 2 4 2" xfId="4118"/>
    <cellStyle name="SAPBEXstdData 2 2 4 2 2" xfId="4119"/>
    <cellStyle name="SAPBEXstdData 2 2 4 2 2 2" xfId="4120"/>
    <cellStyle name="SAPBEXstdData 2 2 4 2 3" xfId="4121"/>
    <cellStyle name="SAPBEXstdData 2 2 4 2 3 2" xfId="4122"/>
    <cellStyle name="SAPBEXstdData 2 2 4 2 4" xfId="4123"/>
    <cellStyle name="SAPBEXstdData 2 2 4 2 4 2" xfId="4124"/>
    <cellStyle name="SAPBEXstdData 2 2 4 2 5" xfId="4125"/>
    <cellStyle name="SAPBEXstdData 2 2 4 2 5 2" xfId="4126"/>
    <cellStyle name="SAPBEXstdData 2 2 4 2 6" xfId="4127"/>
    <cellStyle name="SAPBEXstdData 2 2 4 3" xfId="4128"/>
    <cellStyle name="SAPBEXstdData 2 2 4 3 2" xfId="4129"/>
    <cellStyle name="SAPBEXstdData 2 2 4 3 2 2" xfId="4130"/>
    <cellStyle name="SAPBEXstdData 2 2 4 3 3" xfId="4131"/>
    <cellStyle name="SAPBEXstdData 2 2 4 3 3 2" xfId="4132"/>
    <cellStyle name="SAPBEXstdData 2 2 4 3 4" xfId="4133"/>
    <cellStyle name="SAPBEXstdData 2 2 4 3 4 2" xfId="4134"/>
    <cellStyle name="SAPBEXstdData 2 2 4 3 5" xfId="4135"/>
    <cellStyle name="SAPBEXstdData 2 2 4 3 5 2" xfId="4136"/>
    <cellStyle name="SAPBEXstdData 2 2 4 3 6" xfId="4137"/>
    <cellStyle name="SAPBEXstdData 2 2 4 4" xfId="4138"/>
    <cellStyle name="SAPBEXstdData 2 2 4 4 2" xfId="4139"/>
    <cellStyle name="SAPBEXstdData 2 2 4 5" xfId="4140"/>
    <cellStyle name="SAPBEXstdData 2 2 4 5 2" xfId="4141"/>
    <cellStyle name="SAPBEXstdData 2 2 4 6" xfId="4142"/>
    <cellStyle name="SAPBEXstdData 2 2 4 6 2" xfId="4143"/>
    <cellStyle name="SAPBEXstdData 2 2 4 7" xfId="4144"/>
    <cellStyle name="SAPBEXstdData 2 2 4 7 2" xfId="4145"/>
    <cellStyle name="SAPBEXstdData 2 2 4 8" xfId="4146"/>
    <cellStyle name="SAPBEXstdData 2 2 5" xfId="4147"/>
    <cellStyle name="SAPBEXstdData 2 2 5 2" xfId="4148"/>
    <cellStyle name="SAPBEXstdData 2 2 5 2 2" xfId="4149"/>
    <cellStyle name="SAPBEXstdData 2 2 5 2 2 2" xfId="4150"/>
    <cellStyle name="SAPBEXstdData 2 2 5 2 3" xfId="4151"/>
    <cellStyle name="SAPBEXstdData 2 2 5 2 3 2" xfId="4152"/>
    <cellStyle name="SAPBEXstdData 2 2 5 2 4" xfId="4153"/>
    <cellStyle name="SAPBEXstdData 2 2 5 2 4 2" xfId="4154"/>
    <cellStyle name="SAPBEXstdData 2 2 5 2 5" xfId="4155"/>
    <cellStyle name="SAPBEXstdData 2 2 5 2 5 2" xfId="4156"/>
    <cellStyle name="SAPBEXstdData 2 2 5 2 6" xfId="4157"/>
    <cellStyle name="SAPBEXstdData 2 2 5 3" xfId="4158"/>
    <cellStyle name="SAPBEXstdData 2 2 5 3 2" xfId="4159"/>
    <cellStyle name="SAPBEXstdData 2 2 5 3 2 2" xfId="4160"/>
    <cellStyle name="SAPBEXstdData 2 2 5 3 3" xfId="4161"/>
    <cellStyle name="SAPBEXstdData 2 2 5 3 3 2" xfId="4162"/>
    <cellStyle name="SAPBEXstdData 2 2 5 3 4" xfId="4163"/>
    <cellStyle name="SAPBEXstdData 2 2 5 3 4 2" xfId="4164"/>
    <cellStyle name="SAPBEXstdData 2 2 5 3 5" xfId="4165"/>
    <cellStyle name="SAPBEXstdData 2 2 5 3 5 2" xfId="4166"/>
    <cellStyle name="SAPBEXstdData 2 2 5 3 6" xfId="4167"/>
    <cellStyle name="SAPBEXstdData 2 2 5 4" xfId="4168"/>
    <cellStyle name="SAPBEXstdData 2 2 5 4 2" xfId="4169"/>
    <cellStyle name="SAPBEXstdData 2 2 5 5" xfId="4170"/>
    <cellStyle name="SAPBEXstdData 2 2 5 5 2" xfId="4171"/>
    <cellStyle name="SAPBEXstdData 2 2 5 6" xfId="4172"/>
    <cellStyle name="SAPBEXstdData 2 2 5 6 2" xfId="4173"/>
    <cellStyle name="SAPBEXstdData 2 2 5 7" xfId="4174"/>
    <cellStyle name="SAPBEXstdData 2 2 5 7 2" xfId="4175"/>
    <cellStyle name="SAPBEXstdData 2 2 5 8" xfId="4176"/>
    <cellStyle name="SAPBEXstdData 2 2 6" xfId="4177"/>
    <cellStyle name="SAPBEXstdData 2 2 6 2" xfId="4178"/>
    <cellStyle name="SAPBEXstdData 2 2 6 2 2" xfId="4179"/>
    <cellStyle name="SAPBEXstdData 2 2 6 2 2 2" xfId="4180"/>
    <cellStyle name="SAPBEXstdData 2 2 6 2 3" xfId="4181"/>
    <cellStyle name="SAPBEXstdData 2 2 6 2 3 2" xfId="4182"/>
    <cellStyle name="SAPBEXstdData 2 2 6 2 4" xfId="4183"/>
    <cellStyle name="SAPBEXstdData 2 2 6 2 4 2" xfId="4184"/>
    <cellStyle name="SAPBEXstdData 2 2 6 2 5" xfId="4185"/>
    <cellStyle name="SAPBEXstdData 2 2 6 2 5 2" xfId="4186"/>
    <cellStyle name="SAPBEXstdData 2 2 6 2 6" xfId="4187"/>
    <cellStyle name="SAPBEXstdData 2 2 6 3" xfId="4188"/>
    <cellStyle name="SAPBEXstdData 2 2 6 3 2" xfId="4189"/>
    <cellStyle name="SAPBEXstdData 2 2 6 3 2 2" xfId="4190"/>
    <cellStyle name="SAPBEXstdData 2 2 6 3 3" xfId="4191"/>
    <cellStyle name="SAPBEXstdData 2 2 6 3 3 2" xfId="4192"/>
    <cellStyle name="SAPBEXstdData 2 2 6 3 4" xfId="4193"/>
    <cellStyle name="SAPBEXstdData 2 2 6 3 4 2" xfId="4194"/>
    <cellStyle name="SAPBEXstdData 2 2 6 3 5" xfId="4195"/>
    <cellStyle name="SAPBEXstdData 2 2 6 3 5 2" xfId="4196"/>
    <cellStyle name="SAPBEXstdData 2 2 6 3 6" xfId="4197"/>
    <cellStyle name="SAPBEXstdData 2 2 6 4" xfId="4198"/>
    <cellStyle name="SAPBEXstdData 2 2 6 4 2" xfId="4199"/>
    <cellStyle name="SAPBEXstdData 2 2 6 5" xfId="4200"/>
    <cellStyle name="SAPBEXstdData 2 2 6 5 2" xfId="4201"/>
    <cellStyle name="SAPBEXstdData 2 2 6 6" xfId="4202"/>
    <cellStyle name="SAPBEXstdData 2 2 6 6 2" xfId="4203"/>
    <cellStyle name="SAPBEXstdData 2 2 6 7" xfId="4204"/>
    <cellStyle name="SAPBEXstdData 2 2 6 7 2" xfId="4205"/>
    <cellStyle name="SAPBEXstdData 2 2 6 8" xfId="4206"/>
    <cellStyle name="SAPBEXstdData 2 2 7" xfId="4207"/>
    <cellStyle name="SAPBEXstdData 2 2 7 2" xfId="4208"/>
    <cellStyle name="SAPBEXstdData 2 2 8" xfId="4209"/>
    <cellStyle name="SAPBEXstdData 2 2 8 2" xfId="4210"/>
    <cellStyle name="SAPBEXstdData 2 2 8 2 2" xfId="4211"/>
    <cellStyle name="SAPBEXstdData 2 2 8 3" xfId="4212"/>
    <cellStyle name="SAPBEXstdData 2 2 8 3 2" xfId="4213"/>
    <cellStyle name="SAPBEXstdData 2 2 8 4" xfId="4214"/>
    <cellStyle name="SAPBEXstdData 2 2 8 4 2" xfId="4215"/>
    <cellStyle name="SAPBEXstdData 2 2 8 5" xfId="4216"/>
    <cellStyle name="SAPBEXstdData 2 2 8 5 2" xfId="4217"/>
    <cellStyle name="SAPBEXstdData 2 2 8 6" xfId="4218"/>
    <cellStyle name="SAPBEXstdData 2 2 9" xfId="4219"/>
    <cellStyle name="SAPBEXstdData 2 2 9 2" xfId="4220"/>
    <cellStyle name="SAPBEXstdData 2 3" xfId="4221"/>
    <cellStyle name="SAPBEXstdData 2 3 10" xfId="4222"/>
    <cellStyle name="SAPBEXstdData 2 3 10 2" xfId="4223"/>
    <cellStyle name="SAPBEXstdData 2 3 11" xfId="4224"/>
    <cellStyle name="SAPBEXstdData 2 3 11 2" xfId="4225"/>
    <cellStyle name="SAPBEXstdData 2 3 12" xfId="4226"/>
    <cellStyle name="SAPBEXstdData 2 3 2" xfId="4227"/>
    <cellStyle name="SAPBEXstdData 2 3 2 10" xfId="4228"/>
    <cellStyle name="SAPBEXstdData 2 3 2 10 2" xfId="4229"/>
    <cellStyle name="SAPBEXstdData 2 3 2 11" xfId="4230"/>
    <cellStyle name="SAPBEXstdData 2 3 2 2" xfId="4231"/>
    <cellStyle name="SAPBEXstdData 2 3 2 2 2" xfId="4232"/>
    <cellStyle name="SAPBEXstdData 2 3 2 2 2 2" xfId="4233"/>
    <cellStyle name="SAPBEXstdData 2 3 2 2 2 2 2" xfId="4234"/>
    <cellStyle name="SAPBEXstdData 2 3 2 2 2 3" xfId="4235"/>
    <cellStyle name="SAPBEXstdData 2 3 2 2 2 3 2" xfId="4236"/>
    <cellStyle name="SAPBEXstdData 2 3 2 2 2 4" xfId="4237"/>
    <cellStyle name="SAPBEXstdData 2 3 2 2 2 4 2" xfId="4238"/>
    <cellStyle name="SAPBEXstdData 2 3 2 2 2 5" xfId="4239"/>
    <cellStyle name="SAPBEXstdData 2 3 2 2 2 5 2" xfId="4240"/>
    <cellStyle name="SAPBEXstdData 2 3 2 2 2 6" xfId="4241"/>
    <cellStyle name="SAPBEXstdData 2 3 2 2 3" xfId="4242"/>
    <cellStyle name="SAPBEXstdData 2 3 2 2 3 2" xfId="4243"/>
    <cellStyle name="SAPBEXstdData 2 3 2 2 3 2 2" xfId="4244"/>
    <cellStyle name="SAPBEXstdData 2 3 2 2 3 3" xfId="4245"/>
    <cellStyle name="SAPBEXstdData 2 3 2 2 3 3 2" xfId="4246"/>
    <cellStyle name="SAPBEXstdData 2 3 2 2 3 4" xfId="4247"/>
    <cellStyle name="SAPBEXstdData 2 3 2 2 3 4 2" xfId="4248"/>
    <cellStyle name="SAPBEXstdData 2 3 2 2 3 5" xfId="4249"/>
    <cellStyle name="SAPBEXstdData 2 3 2 2 3 5 2" xfId="4250"/>
    <cellStyle name="SAPBEXstdData 2 3 2 2 3 6" xfId="4251"/>
    <cellStyle name="SAPBEXstdData 2 3 2 2 4" xfId="4252"/>
    <cellStyle name="SAPBEXstdData 2 3 2 2 4 2" xfId="4253"/>
    <cellStyle name="SAPBEXstdData 2 3 2 2 5" xfId="4254"/>
    <cellStyle name="SAPBEXstdData 2 3 2 2 5 2" xfId="4255"/>
    <cellStyle name="SAPBEXstdData 2 3 2 2 6" xfId="4256"/>
    <cellStyle name="SAPBEXstdData 2 3 2 2 6 2" xfId="4257"/>
    <cellStyle name="SAPBEXstdData 2 3 2 2 7" xfId="4258"/>
    <cellStyle name="SAPBEXstdData 2 3 2 2 7 2" xfId="4259"/>
    <cellStyle name="SAPBEXstdData 2 3 2 2 8" xfId="4260"/>
    <cellStyle name="SAPBEXstdData 2 3 2 3" xfId="4261"/>
    <cellStyle name="SAPBEXstdData 2 3 2 3 2" xfId="4262"/>
    <cellStyle name="SAPBEXstdData 2 3 2 3 2 2" xfId="4263"/>
    <cellStyle name="SAPBEXstdData 2 3 2 3 2 2 2" xfId="4264"/>
    <cellStyle name="SAPBEXstdData 2 3 2 3 2 3" xfId="4265"/>
    <cellStyle name="SAPBEXstdData 2 3 2 3 2 3 2" xfId="4266"/>
    <cellStyle name="SAPBEXstdData 2 3 2 3 2 4" xfId="4267"/>
    <cellStyle name="SAPBEXstdData 2 3 2 3 2 4 2" xfId="4268"/>
    <cellStyle name="SAPBEXstdData 2 3 2 3 2 5" xfId="4269"/>
    <cellStyle name="SAPBEXstdData 2 3 2 3 2 5 2" xfId="4270"/>
    <cellStyle name="SAPBEXstdData 2 3 2 3 2 6" xfId="4271"/>
    <cellStyle name="SAPBEXstdData 2 3 2 3 3" xfId="4272"/>
    <cellStyle name="SAPBEXstdData 2 3 2 3 3 2" xfId="4273"/>
    <cellStyle name="SAPBEXstdData 2 3 2 3 3 2 2" xfId="4274"/>
    <cellStyle name="SAPBEXstdData 2 3 2 3 3 3" xfId="4275"/>
    <cellStyle name="SAPBEXstdData 2 3 2 3 3 3 2" xfId="4276"/>
    <cellStyle name="SAPBEXstdData 2 3 2 3 3 4" xfId="4277"/>
    <cellStyle name="SAPBEXstdData 2 3 2 3 3 4 2" xfId="4278"/>
    <cellStyle name="SAPBEXstdData 2 3 2 3 3 5" xfId="4279"/>
    <cellStyle name="SAPBEXstdData 2 3 2 3 3 5 2" xfId="4280"/>
    <cellStyle name="SAPBEXstdData 2 3 2 3 3 6" xfId="4281"/>
    <cellStyle name="SAPBEXstdData 2 3 2 3 4" xfId="4282"/>
    <cellStyle name="SAPBEXstdData 2 3 2 3 4 2" xfId="4283"/>
    <cellStyle name="SAPBEXstdData 2 3 2 3 5" xfId="4284"/>
    <cellStyle name="SAPBEXstdData 2 3 2 3 5 2" xfId="4285"/>
    <cellStyle name="SAPBEXstdData 2 3 2 3 6" xfId="4286"/>
    <cellStyle name="SAPBEXstdData 2 3 2 3 6 2" xfId="4287"/>
    <cellStyle name="SAPBEXstdData 2 3 2 3 7" xfId="4288"/>
    <cellStyle name="SAPBEXstdData 2 3 2 3 7 2" xfId="4289"/>
    <cellStyle name="SAPBEXstdData 2 3 2 3 8" xfId="4290"/>
    <cellStyle name="SAPBEXstdData 2 3 2 4" xfId="4291"/>
    <cellStyle name="SAPBEXstdData 2 3 2 4 2" xfId="4292"/>
    <cellStyle name="SAPBEXstdData 2 3 2 5" xfId="4293"/>
    <cellStyle name="SAPBEXstdData 2 3 2 5 2" xfId="4294"/>
    <cellStyle name="SAPBEXstdData 2 3 2 5 2 2" xfId="4295"/>
    <cellStyle name="SAPBEXstdData 2 3 2 5 3" xfId="4296"/>
    <cellStyle name="SAPBEXstdData 2 3 2 5 3 2" xfId="4297"/>
    <cellStyle name="SAPBEXstdData 2 3 2 5 4" xfId="4298"/>
    <cellStyle name="SAPBEXstdData 2 3 2 5 4 2" xfId="4299"/>
    <cellStyle name="SAPBEXstdData 2 3 2 5 5" xfId="4300"/>
    <cellStyle name="SAPBEXstdData 2 3 2 5 5 2" xfId="4301"/>
    <cellStyle name="SAPBEXstdData 2 3 2 5 6" xfId="4302"/>
    <cellStyle name="SAPBEXstdData 2 3 2 6" xfId="4303"/>
    <cellStyle name="SAPBEXstdData 2 3 2 6 2" xfId="4304"/>
    <cellStyle name="SAPBEXstdData 2 3 2 6 2 2" xfId="4305"/>
    <cellStyle name="SAPBEXstdData 2 3 2 6 3" xfId="4306"/>
    <cellStyle name="SAPBEXstdData 2 3 2 6 3 2" xfId="4307"/>
    <cellStyle name="SAPBEXstdData 2 3 2 6 4" xfId="4308"/>
    <cellStyle name="SAPBEXstdData 2 3 2 6 4 2" xfId="4309"/>
    <cellStyle name="SAPBEXstdData 2 3 2 6 5" xfId="4310"/>
    <cellStyle name="SAPBEXstdData 2 3 2 6 5 2" xfId="4311"/>
    <cellStyle name="SAPBEXstdData 2 3 2 6 6" xfId="4312"/>
    <cellStyle name="SAPBEXstdData 2 3 2 7" xfId="4313"/>
    <cellStyle name="SAPBEXstdData 2 3 2 7 2" xfId="4314"/>
    <cellStyle name="SAPBEXstdData 2 3 2 8" xfId="4315"/>
    <cellStyle name="SAPBEXstdData 2 3 2 8 2" xfId="4316"/>
    <cellStyle name="SAPBEXstdData 2 3 2 9" xfId="4317"/>
    <cellStyle name="SAPBEXstdData 2 3 2 9 2" xfId="4318"/>
    <cellStyle name="SAPBEXstdData 2 3 3" xfId="4319"/>
    <cellStyle name="SAPBEXstdData 2 3 3 10" xfId="4320"/>
    <cellStyle name="SAPBEXstdData 2 3 3 10 2" xfId="4321"/>
    <cellStyle name="SAPBEXstdData 2 3 3 11" xfId="4322"/>
    <cellStyle name="SAPBEXstdData 2 3 3 2" xfId="4323"/>
    <cellStyle name="SAPBEXstdData 2 3 3 2 2" xfId="4324"/>
    <cellStyle name="SAPBEXstdData 2 3 3 2 2 2" xfId="4325"/>
    <cellStyle name="SAPBEXstdData 2 3 3 2 2 2 2" xfId="4326"/>
    <cellStyle name="SAPBEXstdData 2 3 3 2 2 3" xfId="4327"/>
    <cellStyle name="SAPBEXstdData 2 3 3 2 2 3 2" xfId="4328"/>
    <cellStyle name="SAPBEXstdData 2 3 3 2 2 4" xfId="4329"/>
    <cellStyle name="SAPBEXstdData 2 3 3 2 2 4 2" xfId="4330"/>
    <cellStyle name="SAPBEXstdData 2 3 3 2 2 5" xfId="4331"/>
    <cellStyle name="SAPBEXstdData 2 3 3 2 2 5 2" xfId="4332"/>
    <cellStyle name="SAPBEXstdData 2 3 3 2 2 6" xfId="4333"/>
    <cellStyle name="SAPBEXstdData 2 3 3 2 3" xfId="4334"/>
    <cellStyle name="SAPBEXstdData 2 3 3 2 3 2" xfId="4335"/>
    <cellStyle name="SAPBEXstdData 2 3 3 2 3 2 2" xfId="4336"/>
    <cellStyle name="SAPBEXstdData 2 3 3 2 3 3" xfId="4337"/>
    <cellStyle name="SAPBEXstdData 2 3 3 2 3 3 2" xfId="4338"/>
    <cellStyle name="SAPBEXstdData 2 3 3 2 3 4" xfId="4339"/>
    <cellStyle name="SAPBEXstdData 2 3 3 2 3 4 2" xfId="4340"/>
    <cellStyle name="SAPBEXstdData 2 3 3 2 3 5" xfId="4341"/>
    <cellStyle name="SAPBEXstdData 2 3 3 2 3 5 2" xfId="4342"/>
    <cellStyle name="SAPBEXstdData 2 3 3 2 3 6" xfId="4343"/>
    <cellStyle name="SAPBEXstdData 2 3 3 2 4" xfId="4344"/>
    <cellStyle name="SAPBEXstdData 2 3 3 2 4 2" xfId="4345"/>
    <cellStyle name="SAPBEXstdData 2 3 3 2 5" xfId="4346"/>
    <cellStyle name="SAPBEXstdData 2 3 3 2 5 2" xfId="4347"/>
    <cellStyle name="SAPBEXstdData 2 3 3 2 6" xfId="4348"/>
    <cellStyle name="SAPBEXstdData 2 3 3 2 6 2" xfId="4349"/>
    <cellStyle name="SAPBEXstdData 2 3 3 2 7" xfId="4350"/>
    <cellStyle name="SAPBEXstdData 2 3 3 2 7 2" xfId="4351"/>
    <cellStyle name="SAPBEXstdData 2 3 3 2 8" xfId="4352"/>
    <cellStyle name="SAPBEXstdData 2 3 3 3" xfId="4353"/>
    <cellStyle name="SAPBEXstdData 2 3 3 3 2" xfId="4354"/>
    <cellStyle name="SAPBEXstdData 2 3 3 3 2 2" xfId="4355"/>
    <cellStyle name="SAPBEXstdData 2 3 3 3 2 2 2" xfId="4356"/>
    <cellStyle name="SAPBEXstdData 2 3 3 3 2 3" xfId="4357"/>
    <cellStyle name="SAPBEXstdData 2 3 3 3 2 3 2" xfId="4358"/>
    <cellStyle name="SAPBEXstdData 2 3 3 3 2 4" xfId="4359"/>
    <cellStyle name="SAPBEXstdData 2 3 3 3 2 4 2" xfId="4360"/>
    <cellStyle name="SAPBEXstdData 2 3 3 3 2 5" xfId="4361"/>
    <cellStyle name="SAPBEXstdData 2 3 3 3 2 5 2" xfId="4362"/>
    <cellStyle name="SAPBEXstdData 2 3 3 3 2 6" xfId="4363"/>
    <cellStyle name="SAPBEXstdData 2 3 3 3 3" xfId="4364"/>
    <cellStyle name="SAPBEXstdData 2 3 3 3 3 2" xfId="4365"/>
    <cellStyle name="SAPBEXstdData 2 3 3 3 3 2 2" xfId="4366"/>
    <cellStyle name="SAPBEXstdData 2 3 3 3 3 3" xfId="4367"/>
    <cellStyle name="SAPBEXstdData 2 3 3 3 3 3 2" xfId="4368"/>
    <cellStyle name="SAPBEXstdData 2 3 3 3 3 4" xfId="4369"/>
    <cellStyle name="SAPBEXstdData 2 3 3 3 3 4 2" xfId="4370"/>
    <cellStyle name="SAPBEXstdData 2 3 3 3 3 5" xfId="4371"/>
    <cellStyle name="SAPBEXstdData 2 3 3 3 3 5 2" xfId="4372"/>
    <cellStyle name="SAPBEXstdData 2 3 3 3 3 6" xfId="4373"/>
    <cellStyle name="SAPBEXstdData 2 3 3 3 4" xfId="4374"/>
    <cellStyle name="SAPBEXstdData 2 3 3 3 4 2" xfId="4375"/>
    <cellStyle name="SAPBEXstdData 2 3 3 3 5" xfId="4376"/>
    <cellStyle name="SAPBEXstdData 2 3 3 3 5 2" xfId="4377"/>
    <cellStyle name="SAPBEXstdData 2 3 3 3 6" xfId="4378"/>
    <cellStyle name="SAPBEXstdData 2 3 3 3 6 2" xfId="4379"/>
    <cellStyle name="SAPBEXstdData 2 3 3 3 7" xfId="4380"/>
    <cellStyle name="SAPBEXstdData 2 3 3 3 7 2" xfId="4381"/>
    <cellStyle name="SAPBEXstdData 2 3 3 3 8" xfId="4382"/>
    <cellStyle name="SAPBEXstdData 2 3 3 4" xfId="4383"/>
    <cellStyle name="SAPBEXstdData 2 3 3 4 2" xfId="4384"/>
    <cellStyle name="SAPBEXstdData 2 3 3 5" xfId="4385"/>
    <cellStyle name="SAPBEXstdData 2 3 3 5 2" xfId="4386"/>
    <cellStyle name="SAPBEXstdData 2 3 3 5 2 2" xfId="4387"/>
    <cellStyle name="SAPBEXstdData 2 3 3 5 3" xfId="4388"/>
    <cellStyle name="SAPBEXstdData 2 3 3 5 3 2" xfId="4389"/>
    <cellStyle name="SAPBEXstdData 2 3 3 5 4" xfId="4390"/>
    <cellStyle name="SAPBEXstdData 2 3 3 5 4 2" xfId="4391"/>
    <cellStyle name="SAPBEXstdData 2 3 3 5 5" xfId="4392"/>
    <cellStyle name="SAPBEXstdData 2 3 3 5 5 2" xfId="4393"/>
    <cellStyle name="SAPBEXstdData 2 3 3 5 6" xfId="4394"/>
    <cellStyle name="SAPBEXstdData 2 3 3 6" xfId="4395"/>
    <cellStyle name="SAPBEXstdData 2 3 3 6 2" xfId="4396"/>
    <cellStyle name="SAPBEXstdData 2 3 3 6 2 2" xfId="4397"/>
    <cellStyle name="SAPBEXstdData 2 3 3 6 3" xfId="4398"/>
    <cellStyle name="SAPBEXstdData 2 3 3 6 3 2" xfId="4399"/>
    <cellStyle name="SAPBEXstdData 2 3 3 6 4" xfId="4400"/>
    <cellStyle name="SAPBEXstdData 2 3 3 6 4 2" xfId="4401"/>
    <cellStyle name="SAPBEXstdData 2 3 3 6 5" xfId="4402"/>
    <cellStyle name="SAPBEXstdData 2 3 3 6 5 2" xfId="4403"/>
    <cellStyle name="SAPBEXstdData 2 3 3 6 6" xfId="4404"/>
    <cellStyle name="SAPBEXstdData 2 3 3 7" xfId="4405"/>
    <cellStyle name="SAPBEXstdData 2 3 3 7 2" xfId="4406"/>
    <cellStyle name="SAPBEXstdData 2 3 3 8" xfId="4407"/>
    <cellStyle name="SAPBEXstdData 2 3 3 8 2" xfId="4408"/>
    <cellStyle name="SAPBEXstdData 2 3 3 9" xfId="4409"/>
    <cellStyle name="SAPBEXstdData 2 3 3 9 2" xfId="4410"/>
    <cellStyle name="SAPBEXstdData 2 3 4" xfId="4411"/>
    <cellStyle name="SAPBEXstdData 2 3 4 2" xfId="4412"/>
    <cellStyle name="SAPBEXstdData 2 3 4 2 2" xfId="4413"/>
    <cellStyle name="SAPBEXstdData 2 3 4 2 2 2" xfId="4414"/>
    <cellStyle name="SAPBEXstdData 2 3 4 2 3" xfId="4415"/>
    <cellStyle name="SAPBEXstdData 2 3 4 2 3 2" xfId="4416"/>
    <cellStyle name="SAPBEXstdData 2 3 4 2 4" xfId="4417"/>
    <cellStyle name="SAPBEXstdData 2 3 4 2 4 2" xfId="4418"/>
    <cellStyle name="SAPBEXstdData 2 3 4 2 5" xfId="4419"/>
    <cellStyle name="SAPBEXstdData 2 3 4 2 5 2" xfId="4420"/>
    <cellStyle name="SAPBEXstdData 2 3 4 2 6" xfId="4421"/>
    <cellStyle name="SAPBEXstdData 2 3 4 3" xfId="4422"/>
    <cellStyle name="SAPBEXstdData 2 3 4 3 2" xfId="4423"/>
    <cellStyle name="SAPBEXstdData 2 3 4 3 2 2" xfId="4424"/>
    <cellStyle name="SAPBEXstdData 2 3 4 3 3" xfId="4425"/>
    <cellStyle name="SAPBEXstdData 2 3 4 3 3 2" xfId="4426"/>
    <cellStyle name="SAPBEXstdData 2 3 4 3 4" xfId="4427"/>
    <cellStyle name="SAPBEXstdData 2 3 4 3 4 2" xfId="4428"/>
    <cellStyle name="SAPBEXstdData 2 3 4 3 5" xfId="4429"/>
    <cellStyle name="SAPBEXstdData 2 3 4 3 5 2" xfId="4430"/>
    <cellStyle name="SAPBEXstdData 2 3 4 3 6" xfId="4431"/>
    <cellStyle name="SAPBEXstdData 2 3 4 4" xfId="4432"/>
    <cellStyle name="SAPBEXstdData 2 3 4 4 2" xfId="4433"/>
    <cellStyle name="SAPBEXstdData 2 3 4 5" xfId="4434"/>
    <cellStyle name="SAPBEXstdData 2 3 4 5 2" xfId="4435"/>
    <cellStyle name="SAPBEXstdData 2 3 4 6" xfId="4436"/>
    <cellStyle name="SAPBEXstdData 2 3 4 6 2" xfId="4437"/>
    <cellStyle name="SAPBEXstdData 2 3 4 7" xfId="4438"/>
    <cellStyle name="SAPBEXstdData 2 3 4 7 2" xfId="4439"/>
    <cellStyle name="SAPBEXstdData 2 3 4 8" xfId="4440"/>
    <cellStyle name="SAPBEXstdData 2 3 5" xfId="4441"/>
    <cellStyle name="SAPBEXstdData 2 3 5 2" xfId="4442"/>
    <cellStyle name="SAPBEXstdData 2 3 5 2 2" xfId="4443"/>
    <cellStyle name="SAPBEXstdData 2 3 5 2 2 2" xfId="4444"/>
    <cellStyle name="SAPBEXstdData 2 3 5 2 3" xfId="4445"/>
    <cellStyle name="SAPBEXstdData 2 3 5 2 3 2" xfId="4446"/>
    <cellStyle name="SAPBEXstdData 2 3 5 2 4" xfId="4447"/>
    <cellStyle name="SAPBEXstdData 2 3 5 2 4 2" xfId="4448"/>
    <cellStyle name="SAPBEXstdData 2 3 5 2 5" xfId="4449"/>
    <cellStyle name="SAPBEXstdData 2 3 5 2 5 2" xfId="4450"/>
    <cellStyle name="SAPBEXstdData 2 3 5 2 6" xfId="4451"/>
    <cellStyle name="SAPBEXstdData 2 3 5 3" xfId="4452"/>
    <cellStyle name="SAPBEXstdData 2 3 5 3 2" xfId="4453"/>
    <cellStyle name="SAPBEXstdData 2 3 5 3 2 2" xfId="4454"/>
    <cellStyle name="SAPBEXstdData 2 3 5 3 3" xfId="4455"/>
    <cellStyle name="SAPBEXstdData 2 3 5 3 3 2" xfId="4456"/>
    <cellStyle name="SAPBEXstdData 2 3 5 3 4" xfId="4457"/>
    <cellStyle name="SAPBEXstdData 2 3 5 3 4 2" xfId="4458"/>
    <cellStyle name="SAPBEXstdData 2 3 5 3 5" xfId="4459"/>
    <cellStyle name="SAPBEXstdData 2 3 5 3 5 2" xfId="4460"/>
    <cellStyle name="SAPBEXstdData 2 3 5 3 6" xfId="4461"/>
    <cellStyle name="SAPBEXstdData 2 3 5 4" xfId="4462"/>
    <cellStyle name="SAPBEXstdData 2 3 5 4 2" xfId="4463"/>
    <cellStyle name="SAPBEXstdData 2 3 5 5" xfId="4464"/>
    <cellStyle name="SAPBEXstdData 2 3 5 5 2" xfId="4465"/>
    <cellStyle name="SAPBEXstdData 2 3 5 6" xfId="4466"/>
    <cellStyle name="SAPBEXstdData 2 3 5 6 2" xfId="4467"/>
    <cellStyle name="SAPBEXstdData 2 3 5 7" xfId="4468"/>
    <cellStyle name="SAPBEXstdData 2 3 5 7 2" xfId="4469"/>
    <cellStyle name="SAPBEXstdData 2 3 5 8" xfId="4470"/>
    <cellStyle name="SAPBEXstdData 2 3 6" xfId="4471"/>
    <cellStyle name="SAPBEXstdData 2 3 6 2" xfId="4472"/>
    <cellStyle name="SAPBEXstdData 2 3 6 2 2" xfId="4473"/>
    <cellStyle name="SAPBEXstdData 2 3 6 2 2 2" xfId="4474"/>
    <cellStyle name="SAPBEXstdData 2 3 6 2 3" xfId="4475"/>
    <cellStyle name="SAPBEXstdData 2 3 6 2 3 2" xfId="4476"/>
    <cellStyle name="SAPBEXstdData 2 3 6 2 4" xfId="4477"/>
    <cellStyle name="SAPBEXstdData 2 3 6 2 4 2" xfId="4478"/>
    <cellStyle name="SAPBEXstdData 2 3 6 2 5" xfId="4479"/>
    <cellStyle name="SAPBEXstdData 2 3 6 2 5 2" xfId="4480"/>
    <cellStyle name="SAPBEXstdData 2 3 6 2 6" xfId="4481"/>
    <cellStyle name="SAPBEXstdData 2 3 6 3" xfId="4482"/>
    <cellStyle name="SAPBEXstdData 2 3 6 3 2" xfId="4483"/>
    <cellStyle name="SAPBEXstdData 2 3 6 3 2 2" xfId="4484"/>
    <cellStyle name="SAPBEXstdData 2 3 6 3 3" xfId="4485"/>
    <cellStyle name="SAPBEXstdData 2 3 6 3 3 2" xfId="4486"/>
    <cellStyle name="SAPBEXstdData 2 3 6 3 4" xfId="4487"/>
    <cellStyle name="SAPBEXstdData 2 3 6 3 4 2" xfId="4488"/>
    <cellStyle name="SAPBEXstdData 2 3 6 3 5" xfId="4489"/>
    <cellStyle name="SAPBEXstdData 2 3 6 3 5 2" xfId="4490"/>
    <cellStyle name="SAPBEXstdData 2 3 6 3 6" xfId="4491"/>
    <cellStyle name="SAPBEXstdData 2 3 6 4" xfId="4492"/>
    <cellStyle name="SAPBEXstdData 2 3 6 4 2" xfId="4493"/>
    <cellStyle name="SAPBEXstdData 2 3 6 5" xfId="4494"/>
    <cellStyle name="SAPBEXstdData 2 3 6 5 2" xfId="4495"/>
    <cellStyle name="SAPBEXstdData 2 3 6 6" xfId="4496"/>
    <cellStyle name="SAPBEXstdData 2 3 6 6 2" xfId="4497"/>
    <cellStyle name="SAPBEXstdData 2 3 6 7" xfId="4498"/>
    <cellStyle name="SAPBEXstdData 2 3 6 7 2" xfId="4499"/>
    <cellStyle name="SAPBEXstdData 2 3 6 8" xfId="4500"/>
    <cellStyle name="SAPBEXstdData 2 3 7" xfId="4501"/>
    <cellStyle name="SAPBEXstdData 2 3 7 2" xfId="4502"/>
    <cellStyle name="SAPBEXstdData 2 3 8" xfId="4503"/>
    <cellStyle name="SAPBEXstdData 2 3 8 2" xfId="4504"/>
    <cellStyle name="SAPBEXstdData 2 3 8 2 2" xfId="4505"/>
    <cellStyle name="SAPBEXstdData 2 3 8 3" xfId="4506"/>
    <cellStyle name="SAPBEXstdData 2 3 8 3 2" xfId="4507"/>
    <cellStyle name="SAPBEXstdData 2 3 8 4" xfId="4508"/>
    <cellStyle name="SAPBEXstdData 2 3 8 4 2" xfId="4509"/>
    <cellStyle name="SAPBEXstdData 2 3 8 5" xfId="4510"/>
    <cellStyle name="SAPBEXstdData 2 3 8 5 2" xfId="4511"/>
    <cellStyle name="SAPBEXstdData 2 3 8 6" xfId="4512"/>
    <cellStyle name="SAPBEXstdData 2 3 9" xfId="4513"/>
    <cellStyle name="SAPBEXstdData 2 3 9 2" xfId="4514"/>
    <cellStyle name="SAPBEXstdData 2 4" xfId="4515"/>
    <cellStyle name="SAPBEXstdData 2 4 10" xfId="4516"/>
    <cellStyle name="SAPBEXstdData 2 4 10 2" xfId="4517"/>
    <cellStyle name="SAPBEXstdData 2 4 11" xfId="4518"/>
    <cellStyle name="SAPBEXstdData 2 4 2" xfId="4519"/>
    <cellStyle name="SAPBEXstdData 2 4 2 2" xfId="4520"/>
    <cellStyle name="SAPBEXstdData 2 4 2 2 2" xfId="4521"/>
    <cellStyle name="SAPBEXstdData 2 4 2 2 2 2" xfId="4522"/>
    <cellStyle name="SAPBEXstdData 2 4 2 2 3" xfId="4523"/>
    <cellStyle name="SAPBEXstdData 2 4 2 2 3 2" xfId="4524"/>
    <cellStyle name="SAPBEXstdData 2 4 2 2 4" xfId="4525"/>
    <cellStyle name="SAPBEXstdData 2 4 2 2 4 2" xfId="4526"/>
    <cellStyle name="SAPBEXstdData 2 4 2 2 5" xfId="4527"/>
    <cellStyle name="SAPBEXstdData 2 4 2 2 5 2" xfId="4528"/>
    <cellStyle name="SAPBEXstdData 2 4 2 2 6" xfId="4529"/>
    <cellStyle name="SAPBEXstdData 2 4 2 3" xfId="4530"/>
    <cellStyle name="SAPBEXstdData 2 4 2 3 2" xfId="4531"/>
    <cellStyle name="SAPBEXstdData 2 4 2 3 2 2" xfId="4532"/>
    <cellStyle name="SAPBEXstdData 2 4 2 3 3" xfId="4533"/>
    <cellStyle name="SAPBEXstdData 2 4 2 3 3 2" xfId="4534"/>
    <cellStyle name="SAPBEXstdData 2 4 2 3 4" xfId="4535"/>
    <cellStyle name="SAPBEXstdData 2 4 2 3 4 2" xfId="4536"/>
    <cellStyle name="SAPBEXstdData 2 4 2 3 5" xfId="4537"/>
    <cellStyle name="SAPBEXstdData 2 4 2 3 5 2" xfId="4538"/>
    <cellStyle name="SAPBEXstdData 2 4 2 3 6" xfId="4539"/>
    <cellStyle name="SAPBEXstdData 2 4 2 4" xfId="4540"/>
    <cellStyle name="SAPBEXstdData 2 4 2 4 2" xfId="4541"/>
    <cellStyle name="SAPBEXstdData 2 4 2 5" xfId="4542"/>
    <cellStyle name="SAPBEXstdData 2 4 2 5 2" xfId="4543"/>
    <cellStyle name="SAPBEXstdData 2 4 2 6" xfId="4544"/>
    <cellStyle name="SAPBEXstdData 2 4 2 6 2" xfId="4545"/>
    <cellStyle name="SAPBEXstdData 2 4 2 7" xfId="4546"/>
    <cellStyle name="SAPBEXstdData 2 4 2 7 2" xfId="4547"/>
    <cellStyle name="SAPBEXstdData 2 4 2 8" xfId="4548"/>
    <cellStyle name="SAPBEXstdData 2 4 3" xfId="4549"/>
    <cellStyle name="SAPBEXstdData 2 4 3 2" xfId="4550"/>
    <cellStyle name="SAPBEXstdData 2 4 3 2 2" xfId="4551"/>
    <cellStyle name="SAPBEXstdData 2 4 3 2 2 2" xfId="4552"/>
    <cellStyle name="SAPBEXstdData 2 4 3 2 3" xfId="4553"/>
    <cellStyle name="SAPBEXstdData 2 4 3 2 3 2" xfId="4554"/>
    <cellStyle name="SAPBEXstdData 2 4 3 2 4" xfId="4555"/>
    <cellStyle name="SAPBEXstdData 2 4 3 2 4 2" xfId="4556"/>
    <cellStyle name="SAPBEXstdData 2 4 3 2 5" xfId="4557"/>
    <cellStyle name="SAPBEXstdData 2 4 3 2 5 2" xfId="4558"/>
    <cellStyle name="SAPBEXstdData 2 4 3 2 6" xfId="4559"/>
    <cellStyle name="SAPBEXstdData 2 4 3 3" xfId="4560"/>
    <cellStyle name="SAPBEXstdData 2 4 3 3 2" xfId="4561"/>
    <cellStyle name="SAPBEXstdData 2 4 3 3 2 2" xfId="4562"/>
    <cellStyle name="SAPBEXstdData 2 4 3 3 3" xfId="4563"/>
    <cellStyle name="SAPBEXstdData 2 4 3 3 3 2" xfId="4564"/>
    <cellStyle name="SAPBEXstdData 2 4 3 3 4" xfId="4565"/>
    <cellStyle name="SAPBEXstdData 2 4 3 3 4 2" xfId="4566"/>
    <cellStyle name="SAPBEXstdData 2 4 3 3 5" xfId="4567"/>
    <cellStyle name="SAPBEXstdData 2 4 3 3 5 2" xfId="4568"/>
    <cellStyle name="SAPBEXstdData 2 4 3 3 6" xfId="4569"/>
    <cellStyle name="SAPBEXstdData 2 4 3 4" xfId="4570"/>
    <cellStyle name="SAPBEXstdData 2 4 3 4 2" xfId="4571"/>
    <cellStyle name="SAPBEXstdData 2 4 3 5" xfId="4572"/>
    <cellStyle name="SAPBEXstdData 2 4 3 5 2" xfId="4573"/>
    <cellStyle name="SAPBEXstdData 2 4 3 6" xfId="4574"/>
    <cellStyle name="SAPBEXstdData 2 4 3 6 2" xfId="4575"/>
    <cellStyle name="SAPBEXstdData 2 4 3 7" xfId="4576"/>
    <cellStyle name="SAPBEXstdData 2 4 3 7 2" xfId="4577"/>
    <cellStyle name="SAPBEXstdData 2 4 3 8" xfId="4578"/>
    <cellStyle name="SAPBEXstdData 2 4 4" xfId="4579"/>
    <cellStyle name="SAPBEXstdData 2 4 4 2" xfId="4580"/>
    <cellStyle name="SAPBEXstdData 2 4 5" xfId="4581"/>
    <cellStyle name="SAPBEXstdData 2 4 5 2" xfId="4582"/>
    <cellStyle name="SAPBEXstdData 2 4 5 2 2" xfId="4583"/>
    <cellStyle name="SAPBEXstdData 2 4 5 3" xfId="4584"/>
    <cellStyle name="SAPBEXstdData 2 4 5 3 2" xfId="4585"/>
    <cellStyle name="SAPBEXstdData 2 4 5 4" xfId="4586"/>
    <cellStyle name="SAPBEXstdData 2 4 5 4 2" xfId="4587"/>
    <cellStyle name="SAPBEXstdData 2 4 5 5" xfId="4588"/>
    <cellStyle name="SAPBEXstdData 2 4 5 5 2" xfId="4589"/>
    <cellStyle name="SAPBEXstdData 2 4 5 6" xfId="4590"/>
    <cellStyle name="SAPBEXstdData 2 4 6" xfId="4591"/>
    <cellStyle name="SAPBEXstdData 2 4 6 2" xfId="4592"/>
    <cellStyle name="SAPBEXstdData 2 4 6 2 2" xfId="4593"/>
    <cellStyle name="SAPBEXstdData 2 4 6 3" xfId="4594"/>
    <cellStyle name="SAPBEXstdData 2 4 6 3 2" xfId="4595"/>
    <cellStyle name="SAPBEXstdData 2 4 6 4" xfId="4596"/>
    <cellStyle name="SAPBEXstdData 2 4 6 4 2" xfId="4597"/>
    <cellStyle name="SAPBEXstdData 2 4 6 5" xfId="4598"/>
    <cellStyle name="SAPBEXstdData 2 4 6 5 2" xfId="4599"/>
    <cellStyle name="SAPBEXstdData 2 4 6 6" xfId="4600"/>
    <cellStyle name="SAPBEXstdData 2 4 7" xfId="4601"/>
    <cellStyle name="SAPBEXstdData 2 4 7 2" xfId="4602"/>
    <cellStyle name="SAPBEXstdData 2 4 8" xfId="4603"/>
    <cellStyle name="SAPBEXstdData 2 4 8 2" xfId="4604"/>
    <cellStyle name="SAPBEXstdData 2 4 9" xfId="4605"/>
    <cellStyle name="SAPBEXstdData 2 4 9 2" xfId="4606"/>
    <cellStyle name="SAPBEXstdData 2 5" xfId="4607"/>
    <cellStyle name="SAPBEXstdData 2 5 10" xfId="4608"/>
    <cellStyle name="SAPBEXstdData 2 5 10 2" xfId="4609"/>
    <cellStyle name="SAPBEXstdData 2 5 11" xfId="4610"/>
    <cellStyle name="SAPBEXstdData 2 5 2" xfId="4611"/>
    <cellStyle name="SAPBEXstdData 2 5 2 2" xfId="4612"/>
    <cellStyle name="SAPBEXstdData 2 5 2 2 2" xfId="4613"/>
    <cellStyle name="SAPBEXstdData 2 5 2 2 2 2" xfId="4614"/>
    <cellStyle name="SAPBEXstdData 2 5 2 2 3" xfId="4615"/>
    <cellStyle name="SAPBEXstdData 2 5 2 2 3 2" xfId="4616"/>
    <cellStyle name="SAPBEXstdData 2 5 2 2 4" xfId="4617"/>
    <cellStyle name="SAPBEXstdData 2 5 2 2 4 2" xfId="4618"/>
    <cellStyle name="SAPBEXstdData 2 5 2 2 5" xfId="4619"/>
    <cellStyle name="SAPBEXstdData 2 5 2 2 5 2" xfId="4620"/>
    <cellStyle name="SAPBEXstdData 2 5 2 2 6" xfId="4621"/>
    <cellStyle name="SAPBEXstdData 2 5 2 3" xfId="4622"/>
    <cellStyle name="SAPBEXstdData 2 5 2 3 2" xfId="4623"/>
    <cellStyle name="SAPBEXstdData 2 5 2 3 2 2" xfId="4624"/>
    <cellStyle name="SAPBEXstdData 2 5 2 3 3" xfId="4625"/>
    <cellStyle name="SAPBEXstdData 2 5 2 3 3 2" xfId="4626"/>
    <cellStyle name="SAPBEXstdData 2 5 2 3 4" xfId="4627"/>
    <cellStyle name="SAPBEXstdData 2 5 2 3 4 2" xfId="4628"/>
    <cellStyle name="SAPBEXstdData 2 5 2 3 5" xfId="4629"/>
    <cellStyle name="SAPBEXstdData 2 5 2 3 5 2" xfId="4630"/>
    <cellStyle name="SAPBEXstdData 2 5 2 3 6" xfId="4631"/>
    <cellStyle name="SAPBEXstdData 2 5 2 4" xfId="4632"/>
    <cellStyle name="SAPBEXstdData 2 5 2 4 2" xfId="4633"/>
    <cellStyle name="SAPBEXstdData 2 5 2 5" xfId="4634"/>
    <cellStyle name="SAPBEXstdData 2 5 2 5 2" xfId="4635"/>
    <cellStyle name="SAPBEXstdData 2 5 2 6" xfId="4636"/>
    <cellStyle name="SAPBEXstdData 2 5 2 6 2" xfId="4637"/>
    <cellStyle name="SAPBEXstdData 2 5 2 7" xfId="4638"/>
    <cellStyle name="SAPBEXstdData 2 5 2 7 2" xfId="4639"/>
    <cellStyle name="SAPBEXstdData 2 5 2 8" xfId="4640"/>
    <cellStyle name="SAPBEXstdData 2 5 3" xfId="4641"/>
    <cellStyle name="SAPBEXstdData 2 5 3 2" xfId="4642"/>
    <cellStyle name="SAPBEXstdData 2 5 3 2 2" xfId="4643"/>
    <cellStyle name="SAPBEXstdData 2 5 3 2 2 2" xfId="4644"/>
    <cellStyle name="SAPBEXstdData 2 5 3 2 3" xfId="4645"/>
    <cellStyle name="SAPBEXstdData 2 5 3 2 3 2" xfId="4646"/>
    <cellStyle name="SAPBEXstdData 2 5 3 2 4" xfId="4647"/>
    <cellStyle name="SAPBEXstdData 2 5 3 2 4 2" xfId="4648"/>
    <cellStyle name="SAPBEXstdData 2 5 3 2 5" xfId="4649"/>
    <cellStyle name="SAPBEXstdData 2 5 3 2 5 2" xfId="4650"/>
    <cellStyle name="SAPBEXstdData 2 5 3 2 6" xfId="4651"/>
    <cellStyle name="SAPBEXstdData 2 5 3 3" xfId="4652"/>
    <cellStyle name="SAPBEXstdData 2 5 3 3 2" xfId="4653"/>
    <cellStyle name="SAPBEXstdData 2 5 3 3 2 2" xfId="4654"/>
    <cellStyle name="SAPBEXstdData 2 5 3 3 3" xfId="4655"/>
    <cellStyle name="SAPBEXstdData 2 5 3 3 3 2" xfId="4656"/>
    <cellStyle name="SAPBEXstdData 2 5 3 3 4" xfId="4657"/>
    <cellStyle name="SAPBEXstdData 2 5 3 3 4 2" xfId="4658"/>
    <cellStyle name="SAPBEXstdData 2 5 3 3 5" xfId="4659"/>
    <cellStyle name="SAPBEXstdData 2 5 3 3 5 2" xfId="4660"/>
    <cellStyle name="SAPBEXstdData 2 5 3 3 6" xfId="4661"/>
    <cellStyle name="SAPBEXstdData 2 5 3 4" xfId="4662"/>
    <cellStyle name="SAPBEXstdData 2 5 3 4 2" xfId="4663"/>
    <cellStyle name="SAPBEXstdData 2 5 3 5" xfId="4664"/>
    <cellStyle name="SAPBEXstdData 2 5 3 5 2" xfId="4665"/>
    <cellStyle name="SAPBEXstdData 2 5 3 6" xfId="4666"/>
    <cellStyle name="SAPBEXstdData 2 5 3 6 2" xfId="4667"/>
    <cellStyle name="SAPBEXstdData 2 5 3 7" xfId="4668"/>
    <cellStyle name="SAPBEXstdData 2 5 3 7 2" xfId="4669"/>
    <cellStyle name="SAPBEXstdData 2 5 3 8" xfId="4670"/>
    <cellStyle name="SAPBEXstdData 2 5 4" xfId="4671"/>
    <cellStyle name="SAPBEXstdData 2 5 4 2" xfId="4672"/>
    <cellStyle name="SAPBEXstdData 2 5 5" xfId="4673"/>
    <cellStyle name="SAPBEXstdData 2 5 5 2" xfId="4674"/>
    <cellStyle name="SAPBEXstdData 2 5 5 2 2" xfId="4675"/>
    <cellStyle name="SAPBEXstdData 2 5 5 3" xfId="4676"/>
    <cellStyle name="SAPBEXstdData 2 5 5 3 2" xfId="4677"/>
    <cellStyle name="SAPBEXstdData 2 5 5 4" xfId="4678"/>
    <cellStyle name="SAPBEXstdData 2 5 5 4 2" xfId="4679"/>
    <cellStyle name="SAPBEXstdData 2 5 5 5" xfId="4680"/>
    <cellStyle name="SAPBEXstdData 2 5 5 5 2" xfId="4681"/>
    <cellStyle name="SAPBEXstdData 2 5 5 6" xfId="4682"/>
    <cellStyle name="SAPBEXstdData 2 5 6" xfId="4683"/>
    <cellStyle name="SAPBEXstdData 2 5 6 2" xfId="4684"/>
    <cellStyle name="SAPBEXstdData 2 5 6 2 2" xfId="4685"/>
    <cellStyle name="SAPBEXstdData 2 5 6 3" xfId="4686"/>
    <cellStyle name="SAPBEXstdData 2 5 6 3 2" xfId="4687"/>
    <cellStyle name="SAPBEXstdData 2 5 6 4" xfId="4688"/>
    <cellStyle name="SAPBEXstdData 2 5 6 4 2" xfId="4689"/>
    <cellStyle name="SAPBEXstdData 2 5 6 5" xfId="4690"/>
    <cellStyle name="SAPBEXstdData 2 5 6 5 2" xfId="4691"/>
    <cellStyle name="SAPBEXstdData 2 5 6 6" xfId="4692"/>
    <cellStyle name="SAPBEXstdData 2 5 7" xfId="4693"/>
    <cellStyle name="SAPBEXstdData 2 5 7 2" xfId="4694"/>
    <cellStyle name="SAPBEXstdData 2 5 8" xfId="4695"/>
    <cellStyle name="SAPBEXstdData 2 5 8 2" xfId="4696"/>
    <cellStyle name="SAPBEXstdData 2 5 9" xfId="4697"/>
    <cellStyle name="SAPBEXstdData 2 5 9 2" xfId="4698"/>
    <cellStyle name="SAPBEXstdData 2 6" xfId="4699"/>
    <cellStyle name="SAPBEXstdData 2 6 2" xfId="4700"/>
    <cellStyle name="SAPBEXstdData 2 6 2 2" xfId="4701"/>
    <cellStyle name="SAPBEXstdData 2 6 2 2 2" xfId="4702"/>
    <cellStyle name="SAPBEXstdData 2 6 2 3" xfId="4703"/>
    <cellStyle name="SAPBEXstdData 2 6 2 3 2" xfId="4704"/>
    <cellStyle name="SAPBEXstdData 2 6 2 4" xfId="4705"/>
    <cellStyle name="SAPBEXstdData 2 6 2 4 2" xfId="4706"/>
    <cellStyle name="SAPBEXstdData 2 6 2 5" xfId="4707"/>
    <cellStyle name="SAPBEXstdData 2 6 2 5 2" xfId="4708"/>
    <cellStyle name="SAPBEXstdData 2 6 2 6" xfId="4709"/>
    <cellStyle name="SAPBEXstdData 2 6 3" xfId="4710"/>
    <cellStyle name="SAPBEXstdData 2 6 3 2" xfId="4711"/>
    <cellStyle name="SAPBEXstdData 2 6 3 2 2" xfId="4712"/>
    <cellStyle name="SAPBEXstdData 2 6 3 3" xfId="4713"/>
    <cellStyle name="SAPBEXstdData 2 6 3 3 2" xfId="4714"/>
    <cellStyle name="SAPBEXstdData 2 6 3 4" xfId="4715"/>
    <cellStyle name="SAPBEXstdData 2 6 3 4 2" xfId="4716"/>
    <cellStyle name="SAPBEXstdData 2 6 3 5" xfId="4717"/>
    <cellStyle name="SAPBEXstdData 2 6 3 5 2" xfId="4718"/>
    <cellStyle name="SAPBEXstdData 2 6 3 6" xfId="4719"/>
    <cellStyle name="SAPBEXstdData 2 6 4" xfId="4720"/>
    <cellStyle name="SAPBEXstdData 2 6 4 2" xfId="4721"/>
    <cellStyle name="SAPBEXstdData 2 6 5" xfId="4722"/>
    <cellStyle name="SAPBEXstdData 2 6 5 2" xfId="4723"/>
    <cellStyle name="SAPBEXstdData 2 6 6" xfId="4724"/>
    <cellStyle name="SAPBEXstdData 2 6 6 2" xfId="4725"/>
    <cellStyle name="SAPBEXstdData 2 6 7" xfId="4726"/>
    <cellStyle name="SAPBEXstdData 2 6 7 2" xfId="4727"/>
    <cellStyle name="SAPBEXstdData 2 6 8" xfId="4728"/>
    <cellStyle name="SAPBEXstdData 2 7" xfId="4729"/>
    <cellStyle name="SAPBEXstdData 2 7 2" xfId="4730"/>
    <cellStyle name="SAPBEXstdData 2 7 2 2" xfId="4731"/>
    <cellStyle name="SAPBEXstdData 2 7 2 2 2" xfId="4732"/>
    <cellStyle name="SAPBEXstdData 2 7 2 3" xfId="4733"/>
    <cellStyle name="SAPBEXstdData 2 7 2 3 2" xfId="4734"/>
    <cellStyle name="SAPBEXstdData 2 7 2 4" xfId="4735"/>
    <cellStyle name="SAPBEXstdData 2 7 2 4 2" xfId="4736"/>
    <cellStyle name="SAPBEXstdData 2 7 2 5" xfId="4737"/>
    <cellStyle name="SAPBEXstdData 2 7 2 5 2" xfId="4738"/>
    <cellStyle name="SAPBEXstdData 2 7 2 6" xfId="4739"/>
    <cellStyle name="SAPBEXstdData 2 7 3" xfId="4740"/>
    <cellStyle name="SAPBEXstdData 2 7 3 2" xfId="4741"/>
    <cellStyle name="SAPBEXstdData 2 7 3 2 2" xfId="4742"/>
    <cellStyle name="SAPBEXstdData 2 7 3 3" xfId="4743"/>
    <cellStyle name="SAPBEXstdData 2 7 3 3 2" xfId="4744"/>
    <cellStyle name="SAPBEXstdData 2 7 3 4" xfId="4745"/>
    <cellStyle name="SAPBEXstdData 2 7 3 4 2" xfId="4746"/>
    <cellStyle name="SAPBEXstdData 2 7 3 5" xfId="4747"/>
    <cellStyle name="SAPBEXstdData 2 7 3 5 2" xfId="4748"/>
    <cellStyle name="SAPBEXstdData 2 7 3 6" xfId="4749"/>
    <cellStyle name="SAPBEXstdData 2 7 4" xfId="4750"/>
    <cellStyle name="SAPBEXstdData 2 7 4 2" xfId="4751"/>
    <cellStyle name="SAPBEXstdData 2 7 5" xfId="4752"/>
    <cellStyle name="SAPBEXstdData 2 7 5 2" xfId="4753"/>
    <cellStyle name="SAPBEXstdData 2 7 6" xfId="4754"/>
    <cellStyle name="SAPBEXstdData 2 7 6 2" xfId="4755"/>
    <cellStyle name="SAPBEXstdData 2 7 7" xfId="4756"/>
    <cellStyle name="SAPBEXstdData 2 7 7 2" xfId="4757"/>
    <cellStyle name="SAPBEXstdData 2 7 8" xfId="4758"/>
    <cellStyle name="SAPBEXstdData 2 8" xfId="4759"/>
    <cellStyle name="SAPBEXstdData 2 8 2" xfId="4760"/>
    <cellStyle name="SAPBEXstdData 2 8 2 2" xfId="4761"/>
    <cellStyle name="SAPBEXstdData 2 8 2 2 2" xfId="4762"/>
    <cellStyle name="SAPBEXstdData 2 8 2 3" xfId="4763"/>
    <cellStyle name="SAPBEXstdData 2 8 2 3 2" xfId="4764"/>
    <cellStyle name="SAPBEXstdData 2 8 2 4" xfId="4765"/>
    <cellStyle name="SAPBEXstdData 2 8 2 4 2" xfId="4766"/>
    <cellStyle name="SAPBEXstdData 2 8 2 5" xfId="4767"/>
    <cellStyle name="SAPBEXstdData 2 8 2 5 2" xfId="4768"/>
    <cellStyle name="SAPBEXstdData 2 8 2 6" xfId="4769"/>
    <cellStyle name="SAPBEXstdData 2 8 3" xfId="4770"/>
    <cellStyle name="SAPBEXstdData 2 8 3 2" xfId="4771"/>
    <cellStyle name="SAPBEXstdData 2 8 3 2 2" xfId="4772"/>
    <cellStyle name="SAPBEXstdData 2 8 3 3" xfId="4773"/>
    <cellStyle name="SAPBEXstdData 2 8 3 3 2" xfId="4774"/>
    <cellStyle name="SAPBEXstdData 2 8 3 4" xfId="4775"/>
    <cellStyle name="SAPBEXstdData 2 8 3 4 2" xfId="4776"/>
    <cellStyle name="SAPBEXstdData 2 8 3 5" xfId="4777"/>
    <cellStyle name="SAPBEXstdData 2 8 3 5 2" xfId="4778"/>
    <cellStyle name="SAPBEXstdData 2 8 3 6" xfId="4779"/>
    <cellStyle name="SAPBEXstdData 2 8 4" xfId="4780"/>
    <cellStyle name="SAPBEXstdData 2 8 4 2" xfId="4781"/>
    <cellStyle name="SAPBEXstdData 2 8 5" xfId="4782"/>
    <cellStyle name="SAPBEXstdData 2 8 5 2" xfId="4783"/>
    <cellStyle name="SAPBEXstdData 2 8 6" xfId="4784"/>
    <cellStyle name="SAPBEXstdData 2 8 6 2" xfId="4785"/>
    <cellStyle name="SAPBEXstdData 2 8 7" xfId="4786"/>
    <cellStyle name="SAPBEXstdData 2 8 7 2" xfId="4787"/>
    <cellStyle name="SAPBEXstdData 2 8 8" xfId="4788"/>
    <cellStyle name="SAPBEXstdData 2 9" xfId="4789"/>
    <cellStyle name="SAPBEXstdData 2 9 2" xfId="4790"/>
    <cellStyle name="SAPBEXstdData 3" xfId="4791"/>
    <cellStyle name="SAPBEXstdData 3 10" xfId="4792"/>
    <cellStyle name="SAPBEXstdData 3 10 2" xfId="4793"/>
    <cellStyle name="SAPBEXstdData 3 11" xfId="4794"/>
    <cellStyle name="SAPBEXstdData 3 11 2" xfId="4795"/>
    <cellStyle name="SAPBEXstdData 3 12" xfId="4796"/>
    <cellStyle name="SAPBEXstdData 3 12 2" xfId="4797"/>
    <cellStyle name="SAPBEXstdData 3 13" xfId="4798"/>
    <cellStyle name="SAPBEXstdData 3 2" xfId="4799"/>
    <cellStyle name="SAPBEXstdData 3 2 10" xfId="4800"/>
    <cellStyle name="SAPBEXstdData 3 2 10 2" xfId="4801"/>
    <cellStyle name="SAPBEXstdData 3 2 11" xfId="4802"/>
    <cellStyle name="SAPBEXstdData 3 2 11 2" xfId="4803"/>
    <cellStyle name="SAPBEXstdData 3 2 12" xfId="4804"/>
    <cellStyle name="SAPBEXstdData 3 2 2" xfId="4805"/>
    <cellStyle name="SAPBEXstdData 3 2 2 10" xfId="4806"/>
    <cellStyle name="SAPBEXstdData 3 2 2 10 2" xfId="4807"/>
    <cellStyle name="SAPBEXstdData 3 2 2 11" xfId="4808"/>
    <cellStyle name="SAPBEXstdData 3 2 2 2" xfId="4809"/>
    <cellStyle name="SAPBEXstdData 3 2 2 2 2" xfId="4810"/>
    <cellStyle name="SAPBEXstdData 3 2 2 2 2 2" xfId="4811"/>
    <cellStyle name="SAPBEXstdData 3 2 2 2 2 2 2" xfId="4812"/>
    <cellStyle name="SAPBEXstdData 3 2 2 2 2 3" xfId="4813"/>
    <cellStyle name="SAPBEXstdData 3 2 2 2 2 3 2" xfId="4814"/>
    <cellStyle name="SAPBEXstdData 3 2 2 2 2 4" xfId="4815"/>
    <cellStyle name="SAPBEXstdData 3 2 2 2 2 4 2" xfId="4816"/>
    <cellStyle name="SAPBEXstdData 3 2 2 2 2 5" xfId="4817"/>
    <cellStyle name="SAPBEXstdData 3 2 2 2 2 5 2" xfId="4818"/>
    <cellStyle name="SAPBEXstdData 3 2 2 2 2 6" xfId="4819"/>
    <cellStyle name="SAPBEXstdData 3 2 2 2 3" xfId="4820"/>
    <cellStyle name="SAPBEXstdData 3 2 2 2 3 2" xfId="4821"/>
    <cellStyle name="SAPBEXstdData 3 2 2 2 3 2 2" xfId="4822"/>
    <cellStyle name="SAPBEXstdData 3 2 2 2 3 3" xfId="4823"/>
    <cellStyle name="SAPBEXstdData 3 2 2 2 3 3 2" xfId="4824"/>
    <cellStyle name="SAPBEXstdData 3 2 2 2 3 4" xfId="4825"/>
    <cellStyle name="SAPBEXstdData 3 2 2 2 3 4 2" xfId="4826"/>
    <cellStyle name="SAPBEXstdData 3 2 2 2 3 5" xfId="4827"/>
    <cellStyle name="SAPBEXstdData 3 2 2 2 3 5 2" xfId="4828"/>
    <cellStyle name="SAPBEXstdData 3 2 2 2 3 6" xfId="4829"/>
    <cellStyle name="SAPBEXstdData 3 2 2 2 4" xfId="4830"/>
    <cellStyle name="SAPBEXstdData 3 2 2 2 4 2" xfId="4831"/>
    <cellStyle name="SAPBEXstdData 3 2 2 2 5" xfId="4832"/>
    <cellStyle name="SAPBEXstdData 3 2 2 2 5 2" xfId="4833"/>
    <cellStyle name="SAPBEXstdData 3 2 2 2 6" xfId="4834"/>
    <cellStyle name="SAPBEXstdData 3 2 2 2 6 2" xfId="4835"/>
    <cellStyle name="SAPBEXstdData 3 2 2 2 7" xfId="4836"/>
    <cellStyle name="SAPBEXstdData 3 2 2 2 7 2" xfId="4837"/>
    <cellStyle name="SAPBEXstdData 3 2 2 2 8" xfId="4838"/>
    <cellStyle name="SAPBEXstdData 3 2 2 3" xfId="4839"/>
    <cellStyle name="SAPBEXstdData 3 2 2 3 2" xfId="4840"/>
    <cellStyle name="SAPBEXstdData 3 2 2 3 2 2" xfId="4841"/>
    <cellStyle name="SAPBEXstdData 3 2 2 3 2 2 2" xfId="4842"/>
    <cellStyle name="SAPBEXstdData 3 2 2 3 2 3" xfId="4843"/>
    <cellStyle name="SAPBEXstdData 3 2 2 3 2 3 2" xfId="4844"/>
    <cellStyle name="SAPBEXstdData 3 2 2 3 2 4" xfId="4845"/>
    <cellStyle name="SAPBEXstdData 3 2 2 3 2 4 2" xfId="4846"/>
    <cellStyle name="SAPBEXstdData 3 2 2 3 2 5" xfId="4847"/>
    <cellStyle name="SAPBEXstdData 3 2 2 3 2 5 2" xfId="4848"/>
    <cellStyle name="SAPBEXstdData 3 2 2 3 2 6" xfId="4849"/>
    <cellStyle name="SAPBEXstdData 3 2 2 3 3" xfId="4850"/>
    <cellStyle name="SAPBEXstdData 3 2 2 3 3 2" xfId="4851"/>
    <cellStyle name="SAPBEXstdData 3 2 2 3 3 2 2" xfId="4852"/>
    <cellStyle name="SAPBEXstdData 3 2 2 3 3 3" xfId="4853"/>
    <cellStyle name="SAPBEXstdData 3 2 2 3 3 3 2" xfId="4854"/>
    <cellStyle name="SAPBEXstdData 3 2 2 3 3 4" xfId="4855"/>
    <cellStyle name="SAPBEXstdData 3 2 2 3 3 4 2" xfId="4856"/>
    <cellStyle name="SAPBEXstdData 3 2 2 3 3 5" xfId="4857"/>
    <cellStyle name="SAPBEXstdData 3 2 2 3 3 5 2" xfId="4858"/>
    <cellStyle name="SAPBEXstdData 3 2 2 3 3 6" xfId="4859"/>
    <cellStyle name="SAPBEXstdData 3 2 2 3 4" xfId="4860"/>
    <cellStyle name="SAPBEXstdData 3 2 2 3 4 2" xfId="4861"/>
    <cellStyle name="SAPBEXstdData 3 2 2 3 5" xfId="4862"/>
    <cellStyle name="SAPBEXstdData 3 2 2 3 5 2" xfId="4863"/>
    <cellStyle name="SAPBEXstdData 3 2 2 3 6" xfId="4864"/>
    <cellStyle name="SAPBEXstdData 3 2 2 3 6 2" xfId="4865"/>
    <cellStyle name="SAPBEXstdData 3 2 2 3 7" xfId="4866"/>
    <cellStyle name="SAPBEXstdData 3 2 2 3 7 2" xfId="4867"/>
    <cellStyle name="SAPBEXstdData 3 2 2 3 8" xfId="4868"/>
    <cellStyle name="SAPBEXstdData 3 2 2 4" xfId="4869"/>
    <cellStyle name="SAPBEXstdData 3 2 2 4 2" xfId="4870"/>
    <cellStyle name="SAPBEXstdData 3 2 2 5" xfId="4871"/>
    <cellStyle name="SAPBEXstdData 3 2 2 5 2" xfId="4872"/>
    <cellStyle name="SAPBEXstdData 3 2 2 5 2 2" xfId="4873"/>
    <cellStyle name="SAPBEXstdData 3 2 2 5 3" xfId="4874"/>
    <cellStyle name="SAPBEXstdData 3 2 2 5 3 2" xfId="4875"/>
    <cellStyle name="SAPBEXstdData 3 2 2 5 4" xfId="4876"/>
    <cellStyle name="SAPBEXstdData 3 2 2 5 4 2" xfId="4877"/>
    <cellStyle name="SAPBEXstdData 3 2 2 5 5" xfId="4878"/>
    <cellStyle name="SAPBEXstdData 3 2 2 5 5 2" xfId="4879"/>
    <cellStyle name="SAPBEXstdData 3 2 2 5 6" xfId="4880"/>
    <cellStyle name="SAPBEXstdData 3 2 2 6" xfId="4881"/>
    <cellStyle name="SAPBEXstdData 3 2 2 6 2" xfId="4882"/>
    <cellStyle name="SAPBEXstdData 3 2 2 6 2 2" xfId="4883"/>
    <cellStyle name="SAPBEXstdData 3 2 2 6 3" xfId="4884"/>
    <cellStyle name="SAPBEXstdData 3 2 2 6 3 2" xfId="4885"/>
    <cellStyle name="SAPBEXstdData 3 2 2 6 4" xfId="4886"/>
    <cellStyle name="SAPBEXstdData 3 2 2 6 4 2" xfId="4887"/>
    <cellStyle name="SAPBEXstdData 3 2 2 6 5" xfId="4888"/>
    <cellStyle name="SAPBEXstdData 3 2 2 6 5 2" xfId="4889"/>
    <cellStyle name="SAPBEXstdData 3 2 2 6 6" xfId="4890"/>
    <cellStyle name="SAPBEXstdData 3 2 2 7" xfId="4891"/>
    <cellStyle name="SAPBEXstdData 3 2 2 7 2" xfId="4892"/>
    <cellStyle name="SAPBEXstdData 3 2 2 8" xfId="4893"/>
    <cellStyle name="SAPBEXstdData 3 2 2 8 2" xfId="4894"/>
    <cellStyle name="SAPBEXstdData 3 2 2 9" xfId="4895"/>
    <cellStyle name="SAPBEXstdData 3 2 2 9 2" xfId="4896"/>
    <cellStyle name="SAPBEXstdData 3 2 3" xfId="4897"/>
    <cellStyle name="SAPBEXstdData 3 2 3 10" xfId="4898"/>
    <cellStyle name="SAPBEXstdData 3 2 3 10 2" xfId="4899"/>
    <cellStyle name="SAPBEXstdData 3 2 3 11" xfId="4900"/>
    <cellStyle name="SAPBEXstdData 3 2 3 2" xfId="4901"/>
    <cellStyle name="SAPBEXstdData 3 2 3 2 2" xfId="4902"/>
    <cellStyle name="SAPBEXstdData 3 2 3 2 2 2" xfId="4903"/>
    <cellStyle name="SAPBEXstdData 3 2 3 2 2 2 2" xfId="4904"/>
    <cellStyle name="SAPBEXstdData 3 2 3 2 2 3" xfId="4905"/>
    <cellStyle name="SAPBEXstdData 3 2 3 2 2 3 2" xfId="4906"/>
    <cellStyle name="SAPBEXstdData 3 2 3 2 2 4" xfId="4907"/>
    <cellStyle name="SAPBEXstdData 3 2 3 2 2 4 2" xfId="4908"/>
    <cellStyle name="SAPBEXstdData 3 2 3 2 2 5" xfId="4909"/>
    <cellStyle name="SAPBEXstdData 3 2 3 2 2 5 2" xfId="4910"/>
    <cellStyle name="SAPBEXstdData 3 2 3 2 2 6" xfId="4911"/>
    <cellStyle name="SAPBEXstdData 3 2 3 2 3" xfId="4912"/>
    <cellStyle name="SAPBEXstdData 3 2 3 2 3 2" xfId="4913"/>
    <cellStyle name="SAPBEXstdData 3 2 3 2 3 2 2" xfId="4914"/>
    <cellStyle name="SAPBEXstdData 3 2 3 2 3 3" xfId="4915"/>
    <cellStyle name="SAPBEXstdData 3 2 3 2 3 3 2" xfId="4916"/>
    <cellStyle name="SAPBEXstdData 3 2 3 2 3 4" xfId="4917"/>
    <cellStyle name="SAPBEXstdData 3 2 3 2 3 4 2" xfId="4918"/>
    <cellStyle name="SAPBEXstdData 3 2 3 2 3 5" xfId="4919"/>
    <cellStyle name="SAPBEXstdData 3 2 3 2 3 5 2" xfId="4920"/>
    <cellStyle name="SAPBEXstdData 3 2 3 2 3 6" xfId="4921"/>
    <cellStyle name="SAPBEXstdData 3 2 3 2 4" xfId="4922"/>
    <cellStyle name="SAPBEXstdData 3 2 3 2 4 2" xfId="4923"/>
    <cellStyle name="SAPBEXstdData 3 2 3 2 5" xfId="4924"/>
    <cellStyle name="SAPBEXstdData 3 2 3 2 5 2" xfId="4925"/>
    <cellStyle name="SAPBEXstdData 3 2 3 2 6" xfId="4926"/>
    <cellStyle name="SAPBEXstdData 3 2 3 2 6 2" xfId="4927"/>
    <cellStyle name="SAPBEXstdData 3 2 3 2 7" xfId="4928"/>
    <cellStyle name="SAPBEXstdData 3 2 3 2 7 2" xfId="4929"/>
    <cellStyle name="SAPBEXstdData 3 2 3 2 8" xfId="4930"/>
    <cellStyle name="SAPBEXstdData 3 2 3 3" xfId="4931"/>
    <cellStyle name="SAPBEXstdData 3 2 3 3 2" xfId="4932"/>
    <cellStyle name="SAPBEXstdData 3 2 3 3 2 2" xfId="4933"/>
    <cellStyle name="SAPBEXstdData 3 2 3 3 2 2 2" xfId="4934"/>
    <cellStyle name="SAPBEXstdData 3 2 3 3 2 3" xfId="4935"/>
    <cellStyle name="SAPBEXstdData 3 2 3 3 2 3 2" xfId="4936"/>
    <cellStyle name="SAPBEXstdData 3 2 3 3 2 4" xfId="4937"/>
    <cellStyle name="SAPBEXstdData 3 2 3 3 2 4 2" xfId="4938"/>
    <cellStyle name="SAPBEXstdData 3 2 3 3 2 5" xfId="4939"/>
    <cellStyle name="SAPBEXstdData 3 2 3 3 2 5 2" xfId="4940"/>
    <cellStyle name="SAPBEXstdData 3 2 3 3 2 6" xfId="4941"/>
    <cellStyle name="SAPBEXstdData 3 2 3 3 3" xfId="4942"/>
    <cellStyle name="SAPBEXstdData 3 2 3 3 3 2" xfId="4943"/>
    <cellStyle name="SAPBEXstdData 3 2 3 3 3 2 2" xfId="4944"/>
    <cellStyle name="SAPBEXstdData 3 2 3 3 3 3" xfId="4945"/>
    <cellStyle name="SAPBEXstdData 3 2 3 3 3 3 2" xfId="4946"/>
    <cellStyle name="SAPBEXstdData 3 2 3 3 3 4" xfId="4947"/>
    <cellStyle name="SAPBEXstdData 3 2 3 3 3 4 2" xfId="4948"/>
    <cellStyle name="SAPBEXstdData 3 2 3 3 3 5" xfId="4949"/>
    <cellStyle name="SAPBEXstdData 3 2 3 3 3 5 2" xfId="4950"/>
    <cellStyle name="SAPBEXstdData 3 2 3 3 3 6" xfId="4951"/>
    <cellStyle name="SAPBEXstdData 3 2 3 3 4" xfId="4952"/>
    <cellStyle name="SAPBEXstdData 3 2 3 3 4 2" xfId="4953"/>
    <cellStyle name="SAPBEXstdData 3 2 3 3 5" xfId="4954"/>
    <cellStyle name="SAPBEXstdData 3 2 3 3 5 2" xfId="4955"/>
    <cellStyle name="SAPBEXstdData 3 2 3 3 6" xfId="4956"/>
    <cellStyle name="SAPBEXstdData 3 2 3 3 6 2" xfId="4957"/>
    <cellStyle name="SAPBEXstdData 3 2 3 3 7" xfId="4958"/>
    <cellStyle name="SAPBEXstdData 3 2 3 3 7 2" xfId="4959"/>
    <cellStyle name="SAPBEXstdData 3 2 3 3 8" xfId="4960"/>
    <cellStyle name="SAPBEXstdData 3 2 3 4" xfId="4961"/>
    <cellStyle name="SAPBEXstdData 3 2 3 4 2" xfId="4962"/>
    <cellStyle name="SAPBEXstdData 3 2 3 5" xfId="4963"/>
    <cellStyle name="SAPBEXstdData 3 2 3 5 2" xfId="4964"/>
    <cellStyle name="SAPBEXstdData 3 2 3 5 2 2" xfId="4965"/>
    <cellStyle name="SAPBEXstdData 3 2 3 5 3" xfId="4966"/>
    <cellStyle name="SAPBEXstdData 3 2 3 5 3 2" xfId="4967"/>
    <cellStyle name="SAPBEXstdData 3 2 3 5 4" xfId="4968"/>
    <cellStyle name="SAPBEXstdData 3 2 3 5 4 2" xfId="4969"/>
    <cellStyle name="SAPBEXstdData 3 2 3 5 5" xfId="4970"/>
    <cellStyle name="SAPBEXstdData 3 2 3 5 5 2" xfId="4971"/>
    <cellStyle name="SAPBEXstdData 3 2 3 5 6" xfId="4972"/>
    <cellStyle name="SAPBEXstdData 3 2 3 6" xfId="4973"/>
    <cellStyle name="SAPBEXstdData 3 2 3 6 2" xfId="4974"/>
    <cellStyle name="SAPBEXstdData 3 2 3 6 2 2" xfId="4975"/>
    <cellStyle name="SAPBEXstdData 3 2 3 6 3" xfId="4976"/>
    <cellStyle name="SAPBEXstdData 3 2 3 6 3 2" xfId="4977"/>
    <cellStyle name="SAPBEXstdData 3 2 3 6 4" xfId="4978"/>
    <cellStyle name="SAPBEXstdData 3 2 3 6 4 2" xfId="4979"/>
    <cellStyle name="SAPBEXstdData 3 2 3 6 5" xfId="4980"/>
    <cellStyle name="SAPBEXstdData 3 2 3 6 5 2" xfId="4981"/>
    <cellStyle name="SAPBEXstdData 3 2 3 6 6" xfId="4982"/>
    <cellStyle name="SAPBEXstdData 3 2 3 7" xfId="4983"/>
    <cellStyle name="SAPBEXstdData 3 2 3 7 2" xfId="4984"/>
    <cellStyle name="SAPBEXstdData 3 2 3 8" xfId="4985"/>
    <cellStyle name="SAPBEXstdData 3 2 3 8 2" xfId="4986"/>
    <cellStyle name="SAPBEXstdData 3 2 3 9" xfId="4987"/>
    <cellStyle name="SAPBEXstdData 3 2 3 9 2" xfId="4988"/>
    <cellStyle name="SAPBEXstdData 3 2 4" xfId="4989"/>
    <cellStyle name="SAPBEXstdData 3 2 4 2" xfId="4990"/>
    <cellStyle name="SAPBEXstdData 3 2 4 2 2" xfId="4991"/>
    <cellStyle name="SAPBEXstdData 3 2 4 2 2 2" xfId="4992"/>
    <cellStyle name="SAPBEXstdData 3 2 4 2 3" xfId="4993"/>
    <cellStyle name="SAPBEXstdData 3 2 4 2 3 2" xfId="4994"/>
    <cellStyle name="SAPBEXstdData 3 2 4 2 4" xfId="4995"/>
    <cellStyle name="SAPBEXstdData 3 2 4 2 4 2" xfId="4996"/>
    <cellStyle name="SAPBEXstdData 3 2 4 2 5" xfId="4997"/>
    <cellStyle name="SAPBEXstdData 3 2 4 2 5 2" xfId="4998"/>
    <cellStyle name="SAPBEXstdData 3 2 4 2 6" xfId="4999"/>
    <cellStyle name="SAPBEXstdData 3 2 4 3" xfId="5000"/>
    <cellStyle name="SAPBEXstdData 3 2 4 3 2" xfId="5001"/>
    <cellStyle name="SAPBEXstdData 3 2 4 3 2 2" xfId="5002"/>
    <cellStyle name="SAPBEXstdData 3 2 4 3 3" xfId="5003"/>
    <cellStyle name="SAPBEXstdData 3 2 4 3 3 2" xfId="5004"/>
    <cellStyle name="SAPBEXstdData 3 2 4 3 4" xfId="5005"/>
    <cellStyle name="SAPBEXstdData 3 2 4 3 4 2" xfId="5006"/>
    <cellStyle name="SAPBEXstdData 3 2 4 3 5" xfId="5007"/>
    <cellStyle name="SAPBEXstdData 3 2 4 3 5 2" xfId="5008"/>
    <cellStyle name="SAPBEXstdData 3 2 4 3 6" xfId="5009"/>
    <cellStyle name="SAPBEXstdData 3 2 4 4" xfId="5010"/>
    <cellStyle name="SAPBEXstdData 3 2 4 4 2" xfId="5011"/>
    <cellStyle name="SAPBEXstdData 3 2 4 5" xfId="5012"/>
    <cellStyle name="SAPBEXstdData 3 2 4 5 2" xfId="5013"/>
    <cellStyle name="SAPBEXstdData 3 2 4 6" xfId="5014"/>
    <cellStyle name="SAPBEXstdData 3 2 4 6 2" xfId="5015"/>
    <cellStyle name="SAPBEXstdData 3 2 4 7" xfId="5016"/>
    <cellStyle name="SAPBEXstdData 3 2 4 7 2" xfId="5017"/>
    <cellStyle name="SAPBEXstdData 3 2 4 8" xfId="5018"/>
    <cellStyle name="SAPBEXstdData 3 2 5" xfId="5019"/>
    <cellStyle name="SAPBEXstdData 3 2 5 2" xfId="5020"/>
    <cellStyle name="SAPBEXstdData 3 2 5 2 2" xfId="5021"/>
    <cellStyle name="SAPBEXstdData 3 2 5 2 2 2" xfId="5022"/>
    <cellStyle name="SAPBEXstdData 3 2 5 2 3" xfId="5023"/>
    <cellStyle name="SAPBEXstdData 3 2 5 2 3 2" xfId="5024"/>
    <cellStyle name="SAPBEXstdData 3 2 5 2 4" xfId="5025"/>
    <cellStyle name="SAPBEXstdData 3 2 5 2 4 2" xfId="5026"/>
    <cellStyle name="SAPBEXstdData 3 2 5 2 5" xfId="5027"/>
    <cellStyle name="SAPBEXstdData 3 2 5 2 5 2" xfId="5028"/>
    <cellStyle name="SAPBEXstdData 3 2 5 2 6" xfId="5029"/>
    <cellStyle name="SAPBEXstdData 3 2 5 3" xfId="5030"/>
    <cellStyle name="SAPBEXstdData 3 2 5 3 2" xfId="5031"/>
    <cellStyle name="SAPBEXstdData 3 2 5 3 2 2" xfId="5032"/>
    <cellStyle name="SAPBEXstdData 3 2 5 3 3" xfId="5033"/>
    <cellStyle name="SAPBEXstdData 3 2 5 3 3 2" xfId="5034"/>
    <cellStyle name="SAPBEXstdData 3 2 5 3 4" xfId="5035"/>
    <cellStyle name="SAPBEXstdData 3 2 5 3 4 2" xfId="5036"/>
    <cellStyle name="SAPBEXstdData 3 2 5 3 5" xfId="5037"/>
    <cellStyle name="SAPBEXstdData 3 2 5 3 5 2" xfId="5038"/>
    <cellStyle name="SAPBEXstdData 3 2 5 3 6" xfId="5039"/>
    <cellStyle name="SAPBEXstdData 3 2 5 4" xfId="5040"/>
    <cellStyle name="SAPBEXstdData 3 2 5 4 2" xfId="5041"/>
    <cellStyle name="SAPBEXstdData 3 2 5 5" xfId="5042"/>
    <cellStyle name="SAPBEXstdData 3 2 5 5 2" xfId="5043"/>
    <cellStyle name="SAPBEXstdData 3 2 5 6" xfId="5044"/>
    <cellStyle name="SAPBEXstdData 3 2 5 6 2" xfId="5045"/>
    <cellStyle name="SAPBEXstdData 3 2 5 7" xfId="5046"/>
    <cellStyle name="SAPBEXstdData 3 2 5 7 2" xfId="5047"/>
    <cellStyle name="SAPBEXstdData 3 2 5 8" xfId="5048"/>
    <cellStyle name="SAPBEXstdData 3 2 6" xfId="5049"/>
    <cellStyle name="SAPBEXstdData 3 2 6 2" xfId="5050"/>
    <cellStyle name="SAPBEXstdData 3 2 6 2 2" xfId="5051"/>
    <cellStyle name="SAPBEXstdData 3 2 6 2 2 2" xfId="5052"/>
    <cellStyle name="SAPBEXstdData 3 2 6 2 3" xfId="5053"/>
    <cellStyle name="SAPBEXstdData 3 2 6 2 3 2" xfId="5054"/>
    <cellStyle name="SAPBEXstdData 3 2 6 2 4" xfId="5055"/>
    <cellStyle name="SAPBEXstdData 3 2 6 2 4 2" xfId="5056"/>
    <cellStyle name="SAPBEXstdData 3 2 6 2 5" xfId="5057"/>
    <cellStyle name="SAPBEXstdData 3 2 6 2 5 2" xfId="5058"/>
    <cellStyle name="SAPBEXstdData 3 2 6 2 6" xfId="5059"/>
    <cellStyle name="SAPBEXstdData 3 2 6 3" xfId="5060"/>
    <cellStyle name="SAPBEXstdData 3 2 6 3 2" xfId="5061"/>
    <cellStyle name="SAPBEXstdData 3 2 6 3 2 2" xfId="5062"/>
    <cellStyle name="SAPBEXstdData 3 2 6 3 3" xfId="5063"/>
    <cellStyle name="SAPBEXstdData 3 2 6 3 3 2" xfId="5064"/>
    <cellStyle name="SAPBEXstdData 3 2 6 3 4" xfId="5065"/>
    <cellStyle name="SAPBEXstdData 3 2 6 3 4 2" xfId="5066"/>
    <cellStyle name="SAPBEXstdData 3 2 6 3 5" xfId="5067"/>
    <cellStyle name="SAPBEXstdData 3 2 6 3 5 2" xfId="5068"/>
    <cellStyle name="SAPBEXstdData 3 2 6 3 6" xfId="5069"/>
    <cellStyle name="SAPBEXstdData 3 2 6 4" xfId="5070"/>
    <cellStyle name="SAPBEXstdData 3 2 6 4 2" xfId="5071"/>
    <cellStyle name="SAPBEXstdData 3 2 6 5" xfId="5072"/>
    <cellStyle name="SAPBEXstdData 3 2 6 5 2" xfId="5073"/>
    <cellStyle name="SAPBEXstdData 3 2 6 6" xfId="5074"/>
    <cellStyle name="SAPBEXstdData 3 2 6 6 2" xfId="5075"/>
    <cellStyle name="SAPBEXstdData 3 2 6 7" xfId="5076"/>
    <cellStyle name="SAPBEXstdData 3 2 6 7 2" xfId="5077"/>
    <cellStyle name="SAPBEXstdData 3 2 6 8" xfId="5078"/>
    <cellStyle name="SAPBEXstdData 3 2 7" xfId="5079"/>
    <cellStyle name="SAPBEXstdData 3 2 7 2" xfId="5080"/>
    <cellStyle name="SAPBEXstdData 3 2 8" xfId="5081"/>
    <cellStyle name="SAPBEXstdData 3 2 8 2" xfId="5082"/>
    <cellStyle name="SAPBEXstdData 3 2 8 2 2" xfId="5083"/>
    <cellStyle name="SAPBEXstdData 3 2 8 3" xfId="5084"/>
    <cellStyle name="SAPBEXstdData 3 2 8 3 2" xfId="5085"/>
    <cellStyle name="SAPBEXstdData 3 2 8 4" xfId="5086"/>
    <cellStyle name="SAPBEXstdData 3 2 8 4 2" xfId="5087"/>
    <cellStyle name="SAPBEXstdData 3 2 8 5" xfId="5088"/>
    <cellStyle name="SAPBEXstdData 3 2 8 5 2" xfId="5089"/>
    <cellStyle name="SAPBEXstdData 3 2 8 6" xfId="5090"/>
    <cellStyle name="SAPBEXstdData 3 2 9" xfId="5091"/>
    <cellStyle name="SAPBEXstdData 3 2 9 2" xfId="5092"/>
    <cellStyle name="SAPBEXstdData 3 3" xfId="5093"/>
    <cellStyle name="SAPBEXstdData 3 3 10" xfId="5094"/>
    <cellStyle name="SAPBEXstdData 3 3 10 2" xfId="5095"/>
    <cellStyle name="SAPBEXstdData 3 3 11" xfId="5096"/>
    <cellStyle name="SAPBEXstdData 3 3 2" xfId="5097"/>
    <cellStyle name="SAPBEXstdData 3 3 2 2" xfId="5098"/>
    <cellStyle name="SAPBEXstdData 3 3 2 2 2" xfId="5099"/>
    <cellStyle name="SAPBEXstdData 3 3 2 2 2 2" xfId="5100"/>
    <cellStyle name="SAPBEXstdData 3 3 2 2 3" xfId="5101"/>
    <cellStyle name="SAPBEXstdData 3 3 2 2 3 2" xfId="5102"/>
    <cellStyle name="SAPBEXstdData 3 3 2 2 4" xfId="5103"/>
    <cellStyle name="SAPBEXstdData 3 3 2 2 4 2" xfId="5104"/>
    <cellStyle name="SAPBEXstdData 3 3 2 2 5" xfId="5105"/>
    <cellStyle name="SAPBEXstdData 3 3 2 2 5 2" xfId="5106"/>
    <cellStyle name="SAPBEXstdData 3 3 2 2 6" xfId="5107"/>
    <cellStyle name="SAPBEXstdData 3 3 2 3" xfId="5108"/>
    <cellStyle name="SAPBEXstdData 3 3 2 3 2" xfId="5109"/>
    <cellStyle name="SAPBEXstdData 3 3 2 3 2 2" xfId="5110"/>
    <cellStyle name="SAPBEXstdData 3 3 2 3 3" xfId="5111"/>
    <cellStyle name="SAPBEXstdData 3 3 2 3 3 2" xfId="5112"/>
    <cellStyle name="SAPBEXstdData 3 3 2 3 4" xfId="5113"/>
    <cellStyle name="SAPBEXstdData 3 3 2 3 4 2" xfId="5114"/>
    <cellStyle name="SAPBEXstdData 3 3 2 3 5" xfId="5115"/>
    <cellStyle name="SAPBEXstdData 3 3 2 3 5 2" xfId="5116"/>
    <cellStyle name="SAPBEXstdData 3 3 2 3 6" xfId="5117"/>
    <cellStyle name="SAPBEXstdData 3 3 2 4" xfId="5118"/>
    <cellStyle name="SAPBEXstdData 3 3 2 4 2" xfId="5119"/>
    <cellStyle name="SAPBEXstdData 3 3 2 5" xfId="5120"/>
    <cellStyle name="SAPBEXstdData 3 3 2 5 2" xfId="5121"/>
    <cellStyle name="SAPBEXstdData 3 3 2 6" xfId="5122"/>
    <cellStyle name="SAPBEXstdData 3 3 2 6 2" xfId="5123"/>
    <cellStyle name="SAPBEXstdData 3 3 2 7" xfId="5124"/>
    <cellStyle name="SAPBEXstdData 3 3 2 7 2" xfId="5125"/>
    <cellStyle name="SAPBEXstdData 3 3 2 8" xfId="5126"/>
    <cellStyle name="SAPBEXstdData 3 3 3" xfId="5127"/>
    <cellStyle name="SAPBEXstdData 3 3 3 2" xfId="5128"/>
    <cellStyle name="SAPBEXstdData 3 3 3 2 2" xfId="5129"/>
    <cellStyle name="SAPBEXstdData 3 3 3 2 2 2" xfId="5130"/>
    <cellStyle name="SAPBEXstdData 3 3 3 2 3" xfId="5131"/>
    <cellStyle name="SAPBEXstdData 3 3 3 2 3 2" xfId="5132"/>
    <cellStyle name="SAPBEXstdData 3 3 3 2 4" xfId="5133"/>
    <cellStyle name="SAPBEXstdData 3 3 3 2 4 2" xfId="5134"/>
    <cellStyle name="SAPBEXstdData 3 3 3 2 5" xfId="5135"/>
    <cellStyle name="SAPBEXstdData 3 3 3 2 5 2" xfId="5136"/>
    <cellStyle name="SAPBEXstdData 3 3 3 2 6" xfId="5137"/>
    <cellStyle name="SAPBEXstdData 3 3 3 3" xfId="5138"/>
    <cellStyle name="SAPBEXstdData 3 3 3 3 2" xfId="5139"/>
    <cellStyle name="SAPBEXstdData 3 3 3 3 2 2" xfId="5140"/>
    <cellStyle name="SAPBEXstdData 3 3 3 3 3" xfId="5141"/>
    <cellStyle name="SAPBEXstdData 3 3 3 3 3 2" xfId="5142"/>
    <cellStyle name="SAPBEXstdData 3 3 3 3 4" xfId="5143"/>
    <cellStyle name="SAPBEXstdData 3 3 3 3 4 2" xfId="5144"/>
    <cellStyle name="SAPBEXstdData 3 3 3 3 5" xfId="5145"/>
    <cellStyle name="SAPBEXstdData 3 3 3 3 5 2" xfId="5146"/>
    <cellStyle name="SAPBEXstdData 3 3 3 3 6" xfId="5147"/>
    <cellStyle name="SAPBEXstdData 3 3 3 4" xfId="5148"/>
    <cellStyle name="SAPBEXstdData 3 3 3 4 2" xfId="5149"/>
    <cellStyle name="SAPBEXstdData 3 3 3 5" xfId="5150"/>
    <cellStyle name="SAPBEXstdData 3 3 3 5 2" xfId="5151"/>
    <cellStyle name="SAPBEXstdData 3 3 3 6" xfId="5152"/>
    <cellStyle name="SAPBEXstdData 3 3 3 6 2" xfId="5153"/>
    <cellStyle name="SAPBEXstdData 3 3 3 7" xfId="5154"/>
    <cellStyle name="SAPBEXstdData 3 3 3 7 2" xfId="5155"/>
    <cellStyle name="SAPBEXstdData 3 3 3 8" xfId="5156"/>
    <cellStyle name="SAPBEXstdData 3 3 4" xfId="5157"/>
    <cellStyle name="SAPBEXstdData 3 3 4 2" xfId="5158"/>
    <cellStyle name="SAPBEXstdData 3 3 5" xfId="5159"/>
    <cellStyle name="SAPBEXstdData 3 3 5 2" xfId="5160"/>
    <cellStyle name="SAPBEXstdData 3 3 5 2 2" xfId="5161"/>
    <cellStyle name="SAPBEXstdData 3 3 5 3" xfId="5162"/>
    <cellStyle name="SAPBEXstdData 3 3 5 3 2" xfId="5163"/>
    <cellStyle name="SAPBEXstdData 3 3 5 4" xfId="5164"/>
    <cellStyle name="SAPBEXstdData 3 3 5 4 2" xfId="5165"/>
    <cellStyle name="SAPBEXstdData 3 3 5 5" xfId="5166"/>
    <cellStyle name="SAPBEXstdData 3 3 5 5 2" xfId="5167"/>
    <cellStyle name="SAPBEXstdData 3 3 5 6" xfId="5168"/>
    <cellStyle name="SAPBEXstdData 3 3 6" xfId="5169"/>
    <cellStyle name="SAPBEXstdData 3 3 6 2" xfId="5170"/>
    <cellStyle name="SAPBEXstdData 3 3 6 2 2" xfId="5171"/>
    <cellStyle name="SAPBEXstdData 3 3 6 3" xfId="5172"/>
    <cellStyle name="SAPBEXstdData 3 3 6 3 2" xfId="5173"/>
    <cellStyle name="SAPBEXstdData 3 3 6 4" xfId="5174"/>
    <cellStyle name="SAPBEXstdData 3 3 6 4 2" xfId="5175"/>
    <cellStyle name="SAPBEXstdData 3 3 6 5" xfId="5176"/>
    <cellStyle name="SAPBEXstdData 3 3 6 5 2" xfId="5177"/>
    <cellStyle name="SAPBEXstdData 3 3 6 6" xfId="5178"/>
    <cellStyle name="SAPBEXstdData 3 3 7" xfId="5179"/>
    <cellStyle name="SAPBEXstdData 3 3 7 2" xfId="5180"/>
    <cellStyle name="SAPBEXstdData 3 3 8" xfId="5181"/>
    <cellStyle name="SAPBEXstdData 3 3 8 2" xfId="5182"/>
    <cellStyle name="SAPBEXstdData 3 3 9" xfId="5183"/>
    <cellStyle name="SAPBEXstdData 3 3 9 2" xfId="5184"/>
    <cellStyle name="SAPBEXstdData 3 4" xfId="5185"/>
    <cellStyle name="SAPBEXstdData 3 4 10" xfId="5186"/>
    <cellStyle name="SAPBEXstdData 3 4 10 2" xfId="5187"/>
    <cellStyle name="SAPBEXstdData 3 4 11" xfId="5188"/>
    <cellStyle name="SAPBEXstdData 3 4 2" xfId="5189"/>
    <cellStyle name="SAPBEXstdData 3 4 2 2" xfId="5190"/>
    <cellStyle name="SAPBEXstdData 3 4 2 2 2" xfId="5191"/>
    <cellStyle name="SAPBEXstdData 3 4 2 2 2 2" xfId="5192"/>
    <cellStyle name="SAPBEXstdData 3 4 2 2 3" xfId="5193"/>
    <cellStyle name="SAPBEXstdData 3 4 2 2 3 2" xfId="5194"/>
    <cellStyle name="SAPBEXstdData 3 4 2 2 4" xfId="5195"/>
    <cellStyle name="SAPBEXstdData 3 4 2 2 4 2" xfId="5196"/>
    <cellStyle name="SAPBEXstdData 3 4 2 2 5" xfId="5197"/>
    <cellStyle name="SAPBEXstdData 3 4 2 2 5 2" xfId="5198"/>
    <cellStyle name="SAPBEXstdData 3 4 2 2 6" xfId="5199"/>
    <cellStyle name="SAPBEXstdData 3 4 2 3" xfId="5200"/>
    <cellStyle name="SAPBEXstdData 3 4 2 3 2" xfId="5201"/>
    <cellStyle name="SAPBEXstdData 3 4 2 3 2 2" xfId="5202"/>
    <cellStyle name="SAPBEXstdData 3 4 2 3 3" xfId="5203"/>
    <cellStyle name="SAPBEXstdData 3 4 2 3 3 2" xfId="5204"/>
    <cellStyle name="SAPBEXstdData 3 4 2 3 4" xfId="5205"/>
    <cellStyle name="SAPBEXstdData 3 4 2 3 4 2" xfId="5206"/>
    <cellStyle name="SAPBEXstdData 3 4 2 3 5" xfId="5207"/>
    <cellStyle name="SAPBEXstdData 3 4 2 3 5 2" xfId="5208"/>
    <cellStyle name="SAPBEXstdData 3 4 2 3 6" xfId="5209"/>
    <cellStyle name="SAPBEXstdData 3 4 2 4" xfId="5210"/>
    <cellStyle name="SAPBEXstdData 3 4 2 4 2" xfId="5211"/>
    <cellStyle name="SAPBEXstdData 3 4 2 5" xfId="5212"/>
    <cellStyle name="SAPBEXstdData 3 4 2 5 2" xfId="5213"/>
    <cellStyle name="SAPBEXstdData 3 4 2 6" xfId="5214"/>
    <cellStyle name="SAPBEXstdData 3 4 2 6 2" xfId="5215"/>
    <cellStyle name="SAPBEXstdData 3 4 2 7" xfId="5216"/>
    <cellStyle name="SAPBEXstdData 3 4 2 7 2" xfId="5217"/>
    <cellStyle name="SAPBEXstdData 3 4 2 8" xfId="5218"/>
    <cellStyle name="SAPBEXstdData 3 4 3" xfId="5219"/>
    <cellStyle name="SAPBEXstdData 3 4 3 2" xfId="5220"/>
    <cellStyle name="SAPBEXstdData 3 4 3 2 2" xfId="5221"/>
    <cellStyle name="SAPBEXstdData 3 4 3 2 2 2" xfId="5222"/>
    <cellStyle name="SAPBEXstdData 3 4 3 2 3" xfId="5223"/>
    <cellStyle name="SAPBEXstdData 3 4 3 2 3 2" xfId="5224"/>
    <cellStyle name="SAPBEXstdData 3 4 3 2 4" xfId="5225"/>
    <cellStyle name="SAPBEXstdData 3 4 3 2 4 2" xfId="5226"/>
    <cellStyle name="SAPBEXstdData 3 4 3 2 5" xfId="5227"/>
    <cellStyle name="SAPBEXstdData 3 4 3 2 5 2" xfId="5228"/>
    <cellStyle name="SAPBEXstdData 3 4 3 2 6" xfId="5229"/>
    <cellStyle name="SAPBEXstdData 3 4 3 3" xfId="5230"/>
    <cellStyle name="SAPBEXstdData 3 4 3 3 2" xfId="5231"/>
    <cellStyle name="SAPBEXstdData 3 4 3 3 2 2" xfId="5232"/>
    <cellStyle name="SAPBEXstdData 3 4 3 3 3" xfId="5233"/>
    <cellStyle name="SAPBEXstdData 3 4 3 3 3 2" xfId="5234"/>
    <cellStyle name="SAPBEXstdData 3 4 3 3 4" xfId="5235"/>
    <cellStyle name="SAPBEXstdData 3 4 3 3 4 2" xfId="5236"/>
    <cellStyle name="SAPBEXstdData 3 4 3 3 5" xfId="5237"/>
    <cellStyle name="SAPBEXstdData 3 4 3 3 5 2" xfId="5238"/>
    <cellStyle name="SAPBEXstdData 3 4 3 3 6" xfId="5239"/>
    <cellStyle name="SAPBEXstdData 3 4 3 4" xfId="5240"/>
    <cellStyle name="SAPBEXstdData 3 4 3 4 2" xfId="5241"/>
    <cellStyle name="SAPBEXstdData 3 4 3 5" xfId="5242"/>
    <cellStyle name="SAPBEXstdData 3 4 3 5 2" xfId="5243"/>
    <cellStyle name="SAPBEXstdData 3 4 3 6" xfId="5244"/>
    <cellStyle name="SAPBEXstdData 3 4 3 6 2" xfId="5245"/>
    <cellStyle name="SAPBEXstdData 3 4 3 7" xfId="5246"/>
    <cellStyle name="SAPBEXstdData 3 4 3 7 2" xfId="5247"/>
    <cellStyle name="SAPBEXstdData 3 4 3 8" xfId="5248"/>
    <cellStyle name="SAPBEXstdData 3 4 4" xfId="5249"/>
    <cellStyle name="SAPBEXstdData 3 4 4 2" xfId="5250"/>
    <cellStyle name="SAPBEXstdData 3 4 5" xfId="5251"/>
    <cellStyle name="SAPBEXstdData 3 4 5 2" xfId="5252"/>
    <cellStyle name="SAPBEXstdData 3 4 5 2 2" xfId="5253"/>
    <cellStyle name="SAPBEXstdData 3 4 5 3" xfId="5254"/>
    <cellStyle name="SAPBEXstdData 3 4 5 3 2" xfId="5255"/>
    <cellStyle name="SAPBEXstdData 3 4 5 4" xfId="5256"/>
    <cellStyle name="SAPBEXstdData 3 4 5 4 2" xfId="5257"/>
    <cellStyle name="SAPBEXstdData 3 4 5 5" xfId="5258"/>
    <cellStyle name="SAPBEXstdData 3 4 5 5 2" xfId="5259"/>
    <cellStyle name="SAPBEXstdData 3 4 5 6" xfId="5260"/>
    <cellStyle name="SAPBEXstdData 3 4 6" xfId="5261"/>
    <cellStyle name="SAPBEXstdData 3 4 6 2" xfId="5262"/>
    <cellStyle name="SAPBEXstdData 3 4 6 2 2" xfId="5263"/>
    <cellStyle name="SAPBEXstdData 3 4 6 3" xfId="5264"/>
    <cellStyle name="SAPBEXstdData 3 4 6 3 2" xfId="5265"/>
    <cellStyle name="SAPBEXstdData 3 4 6 4" xfId="5266"/>
    <cellStyle name="SAPBEXstdData 3 4 6 4 2" xfId="5267"/>
    <cellStyle name="SAPBEXstdData 3 4 6 5" xfId="5268"/>
    <cellStyle name="SAPBEXstdData 3 4 6 5 2" xfId="5269"/>
    <cellStyle name="SAPBEXstdData 3 4 6 6" xfId="5270"/>
    <cellStyle name="SAPBEXstdData 3 4 7" xfId="5271"/>
    <cellStyle name="SAPBEXstdData 3 4 7 2" xfId="5272"/>
    <cellStyle name="SAPBEXstdData 3 4 8" xfId="5273"/>
    <cellStyle name="SAPBEXstdData 3 4 8 2" xfId="5274"/>
    <cellStyle name="SAPBEXstdData 3 4 9" xfId="5275"/>
    <cellStyle name="SAPBEXstdData 3 4 9 2" xfId="5276"/>
    <cellStyle name="SAPBEXstdData 3 5" xfId="5277"/>
    <cellStyle name="SAPBEXstdData 3 5 2" xfId="5278"/>
    <cellStyle name="SAPBEXstdData 3 5 2 2" xfId="5279"/>
    <cellStyle name="SAPBEXstdData 3 5 2 2 2" xfId="5280"/>
    <cellStyle name="SAPBEXstdData 3 5 2 3" xfId="5281"/>
    <cellStyle name="SAPBEXstdData 3 5 2 3 2" xfId="5282"/>
    <cellStyle name="SAPBEXstdData 3 5 2 4" xfId="5283"/>
    <cellStyle name="SAPBEXstdData 3 5 2 4 2" xfId="5284"/>
    <cellStyle name="SAPBEXstdData 3 5 2 5" xfId="5285"/>
    <cellStyle name="SAPBEXstdData 3 5 2 5 2" xfId="5286"/>
    <cellStyle name="SAPBEXstdData 3 5 2 6" xfId="5287"/>
    <cellStyle name="SAPBEXstdData 3 5 3" xfId="5288"/>
    <cellStyle name="SAPBEXstdData 3 5 3 2" xfId="5289"/>
    <cellStyle name="SAPBEXstdData 3 5 3 2 2" xfId="5290"/>
    <cellStyle name="SAPBEXstdData 3 5 3 3" xfId="5291"/>
    <cellStyle name="SAPBEXstdData 3 5 3 3 2" xfId="5292"/>
    <cellStyle name="SAPBEXstdData 3 5 3 4" xfId="5293"/>
    <cellStyle name="SAPBEXstdData 3 5 3 4 2" xfId="5294"/>
    <cellStyle name="SAPBEXstdData 3 5 3 5" xfId="5295"/>
    <cellStyle name="SAPBEXstdData 3 5 3 5 2" xfId="5296"/>
    <cellStyle name="SAPBEXstdData 3 5 3 6" xfId="5297"/>
    <cellStyle name="SAPBEXstdData 3 5 4" xfId="5298"/>
    <cellStyle name="SAPBEXstdData 3 5 4 2" xfId="5299"/>
    <cellStyle name="SAPBEXstdData 3 5 5" xfId="5300"/>
    <cellStyle name="SAPBEXstdData 3 5 5 2" xfId="5301"/>
    <cellStyle name="SAPBEXstdData 3 5 6" xfId="5302"/>
    <cellStyle name="SAPBEXstdData 3 5 6 2" xfId="5303"/>
    <cellStyle name="SAPBEXstdData 3 5 7" xfId="5304"/>
    <cellStyle name="SAPBEXstdData 3 5 7 2" xfId="5305"/>
    <cellStyle name="SAPBEXstdData 3 5 8" xfId="5306"/>
    <cellStyle name="SAPBEXstdData 3 6" xfId="5307"/>
    <cellStyle name="SAPBEXstdData 3 6 2" xfId="5308"/>
    <cellStyle name="SAPBEXstdData 3 6 2 2" xfId="5309"/>
    <cellStyle name="SAPBEXstdData 3 6 2 2 2" xfId="5310"/>
    <cellStyle name="SAPBEXstdData 3 6 2 3" xfId="5311"/>
    <cellStyle name="SAPBEXstdData 3 6 2 3 2" xfId="5312"/>
    <cellStyle name="SAPBEXstdData 3 6 2 4" xfId="5313"/>
    <cellStyle name="SAPBEXstdData 3 6 2 4 2" xfId="5314"/>
    <cellStyle name="SAPBEXstdData 3 6 2 5" xfId="5315"/>
    <cellStyle name="SAPBEXstdData 3 6 2 5 2" xfId="5316"/>
    <cellStyle name="SAPBEXstdData 3 6 2 6" xfId="5317"/>
    <cellStyle name="SAPBEXstdData 3 6 3" xfId="5318"/>
    <cellStyle name="SAPBEXstdData 3 6 3 2" xfId="5319"/>
    <cellStyle name="SAPBEXstdData 3 6 3 2 2" xfId="5320"/>
    <cellStyle name="SAPBEXstdData 3 6 3 3" xfId="5321"/>
    <cellStyle name="SAPBEXstdData 3 6 3 3 2" xfId="5322"/>
    <cellStyle name="SAPBEXstdData 3 6 3 4" xfId="5323"/>
    <cellStyle name="SAPBEXstdData 3 6 3 4 2" xfId="5324"/>
    <cellStyle name="SAPBEXstdData 3 6 3 5" xfId="5325"/>
    <cellStyle name="SAPBEXstdData 3 6 3 5 2" xfId="5326"/>
    <cellStyle name="SAPBEXstdData 3 6 3 6" xfId="5327"/>
    <cellStyle name="SAPBEXstdData 3 6 4" xfId="5328"/>
    <cellStyle name="SAPBEXstdData 3 6 4 2" xfId="5329"/>
    <cellStyle name="SAPBEXstdData 3 6 5" xfId="5330"/>
    <cellStyle name="SAPBEXstdData 3 6 5 2" xfId="5331"/>
    <cellStyle name="SAPBEXstdData 3 6 6" xfId="5332"/>
    <cellStyle name="SAPBEXstdData 3 6 6 2" xfId="5333"/>
    <cellStyle name="SAPBEXstdData 3 6 7" xfId="5334"/>
    <cellStyle name="SAPBEXstdData 3 6 7 2" xfId="5335"/>
    <cellStyle name="SAPBEXstdData 3 6 8" xfId="5336"/>
    <cellStyle name="SAPBEXstdData 3 7" xfId="5337"/>
    <cellStyle name="SAPBEXstdData 3 7 2" xfId="5338"/>
    <cellStyle name="SAPBEXstdData 3 7 2 2" xfId="5339"/>
    <cellStyle name="SAPBEXstdData 3 7 2 2 2" xfId="5340"/>
    <cellStyle name="SAPBEXstdData 3 7 2 3" xfId="5341"/>
    <cellStyle name="SAPBEXstdData 3 7 2 3 2" xfId="5342"/>
    <cellStyle name="SAPBEXstdData 3 7 2 4" xfId="5343"/>
    <cellStyle name="SAPBEXstdData 3 7 2 4 2" xfId="5344"/>
    <cellStyle name="SAPBEXstdData 3 7 2 5" xfId="5345"/>
    <cellStyle name="SAPBEXstdData 3 7 2 5 2" xfId="5346"/>
    <cellStyle name="SAPBEXstdData 3 7 2 6" xfId="5347"/>
    <cellStyle name="SAPBEXstdData 3 7 3" xfId="5348"/>
    <cellStyle name="SAPBEXstdData 3 7 3 2" xfId="5349"/>
    <cellStyle name="SAPBEXstdData 3 7 3 2 2" xfId="5350"/>
    <cellStyle name="SAPBEXstdData 3 7 3 3" xfId="5351"/>
    <cellStyle name="SAPBEXstdData 3 7 3 3 2" xfId="5352"/>
    <cellStyle name="SAPBEXstdData 3 7 3 4" xfId="5353"/>
    <cellStyle name="SAPBEXstdData 3 7 3 4 2" xfId="5354"/>
    <cellStyle name="SAPBEXstdData 3 7 3 5" xfId="5355"/>
    <cellStyle name="SAPBEXstdData 3 7 3 5 2" xfId="5356"/>
    <cellStyle name="SAPBEXstdData 3 7 3 6" xfId="5357"/>
    <cellStyle name="SAPBEXstdData 3 7 4" xfId="5358"/>
    <cellStyle name="SAPBEXstdData 3 7 4 2" xfId="5359"/>
    <cellStyle name="SAPBEXstdData 3 7 5" xfId="5360"/>
    <cellStyle name="SAPBEXstdData 3 7 5 2" xfId="5361"/>
    <cellStyle name="SAPBEXstdData 3 7 6" xfId="5362"/>
    <cellStyle name="SAPBEXstdData 3 7 6 2" xfId="5363"/>
    <cellStyle name="SAPBEXstdData 3 7 7" xfId="5364"/>
    <cellStyle name="SAPBEXstdData 3 7 7 2" xfId="5365"/>
    <cellStyle name="SAPBEXstdData 3 7 8" xfId="5366"/>
    <cellStyle name="SAPBEXstdData 3 8" xfId="5367"/>
    <cellStyle name="SAPBEXstdData 3 8 2" xfId="5368"/>
    <cellStyle name="SAPBEXstdData 3 9" xfId="5369"/>
    <cellStyle name="SAPBEXstdData 3 9 2" xfId="5370"/>
    <cellStyle name="SAPBEXstdData 3 9 2 2" xfId="5371"/>
    <cellStyle name="SAPBEXstdData 3 9 3" xfId="5372"/>
    <cellStyle name="SAPBEXstdData 3 9 3 2" xfId="5373"/>
    <cellStyle name="SAPBEXstdData 3 9 4" xfId="5374"/>
    <cellStyle name="SAPBEXstdData 3 9 4 2" xfId="5375"/>
    <cellStyle name="SAPBEXstdData 3 9 5" xfId="5376"/>
    <cellStyle name="SAPBEXstdData 3 9 5 2" xfId="5377"/>
    <cellStyle name="SAPBEXstdData 3 9 6" xfId="5378"/>
    <cellStyle name="SAPBEXstdData 4" xfId="5379"/>
    <cellStyle name="SAPBEXstdData 4 10" xfId="5380"/>
    <cellStyle name="SAPBEXstdData 4 10 2" xfId="5381"/>
    <cellStyle name="SAPBEXstdData 4 11" xfId="5382"/>
    <cellStyle name="SAPBEXstdData 4 11 2" xfId="5383"/>
    <cellStyle name="SAPBEXstdData 4 12" xfId="5384"/>
    <cellStyle name="SAPBEXstdData 4 2" xfId="5385"/>
    <cellStyle name="SAPBEXstdData 4 2 10" xfId="5386"/>
    <cellStyle name="SAPBEXstdData 4 2 10 2" xfId="5387"/>
    <cellStyle name="SAPBEXstdData 4 2 11" xfId="5388"/>
    <cellStyle name="SAPBEXstdData 4 2 2" xfId="5389"/>
    <cellStyle name="SAPBEXstdData 4 2 2 2" xfId="5390"/>
    <cellStyle name="SAPBEXstdData 4 2 2 2 2" xfId="5391"/>
    <cellStyle name="SAPBEXstdData 4 2 2 2 2 2" xfId="5392"/>
    <cellStyle name="SAPBEXstdData 4 2 2 2 3" xfId="5393"/>
    <cellStyle name="SAPBEXstdData 4 2 2 2 3 2" xfId="5394"/>
    <cellStyle name="SAPBEXstdData 4 2 2 2 4" xfId="5395"/>
    <cellStyle name="SAPBEXstdData 4 2 2 2 4 2" xfId="5396"/>
    <cellStyle name="SAPBEXstdData 4 2 2 2 5" xfId="5397"/>
    <cellStyle name="SAPBEXstdData 4 2 2 2 5 2" xfId="5398"/>
    <cellStyle name="SAPBEXstdData 4 2 2 2 6" xfId="5399"/>
    <cellStyle name="SAPBEXstdData 4 2 2 3" xfId="5400"/>
    <cellStyle name="SAPBEXstdData 4 2 2 3 2" xfId="5401"/>
    <cellStyle name="SAPBEXstdData 4 2 2 3 2 2" xfId="5402"/>
    <cellStyle name="SAPBEXstdData 4 2 2 3 3" xfId="5403"/>
    <cellStyle name="SAPBEXstdData 4 2 2 3 3 2" xfId="5404"/>
    <cellStyle name="SAPBEXstdData 4 2 2 3 4" xfId="5405"/>
    <cellStyle name="SAPBEXstdData 4 2 2 3 4 2" xfId="5406"/>
    <cellStyle name="SAPBEXstdData 4 2 2 3 5" xfId="5407"/>
    <cellStyle name="SAPBEXstdData 4 2 2 3 5 2" xfId="5408"/>
    <cellStyle name="SAPBEXstdData 4 2 2 3 6" xfId="5409"/>
    <cellStyle name="SAPBEXstdData 4 2 2 4" xfId="5410"/>
    <cellStyle name="SAPBEXstdData 4 2 2 4 2" xfId="5411"/>
    <cellStyle name="SAPBEXstdData 4 2 2 5" xfId="5412"/>
    <cellStyle name="SAPBEXstdData 4 2 2 5 2" xfId="5413"/>
    <cellStyle name="SAPBEXstdData 4 2 2 6" xfId="5414"/>
    <cellStyle name="SAPBEXstdData 4 2 2 6 2" xfId="5415"/>
    <cellStyle name="SAPBEXstdData 4 2 2 7" xfId="5416"/>
    <cellStyle name="SAPBEXstdData 4 2 2 7 2" xfId="5417"/>
    <cellStyle name="SAPBEXstdData 4 2 2 8" xfId="5418"/>
    <cellStyle name="SAPBEXstdData 4 2 3" xfId="5419"/>
    <cellStyle name="SAPBEXstdData 4 2 3 2" xfId="5420"/>
    <cellStyle name="SAPBEXstdData 4 2 3 2 2" xfId="5421"/>
    <cellStyle name="SAPBEXstdData 4 2 3 2 2 2" xfId="5422"/>
    <cellStyle name="SAPBEXstdData 4 2 3 2 3" xfId="5423"/>
    <cellStyle name="SAPBEXstdData 4 2 3 2 3 2" xfId="5424"/>
    <cellStyle name="SAPBEXstdData 4 2 3 2 4" xfId="5425"/>
    <cellStyle name="SAPBEXstdData 4 2 3 2 4 2" xfId="5426"/>
    <cellStyle name="SAPBEXstdData 4 2 3 2 5" xfId="5427"/>
    <cellStyle name="SAPBEXstdData 4 2 3 2 5 2" xfId="5428"/>
    <cellStyle name="SAPBEXstdData 4 2 3 2 6" xfId="5429"/>
    <cellStyle name="SAPBEXstdData 4 2 3 3" xfId="5430"/>
    <cellStyle name="SAPBEXstdData 4 2 3 3 2" xfId="5431"/>
    <cellStyle name="SAPBEXstdData 4 2 3 3 2 2" xfId="5432"/>
    <cellStyle name="SAPBEXstdData 4 2 3 3 3" xfId="5433"/>
    <cellStyle name="SAPBEXstdData 4 2 3 3 3 2" xfId="5434"/>
    <cellStyle name="SAPBEXstdData 4 2 3 3 4" xfId="5435"/>
    <cellStyle name="SAPBEXstdData 4 2 3 3 4 2" xfId="5436"/>
    <cellStyle name="SAPBEXstdData 4 2 3 3 5" xfId="5437"/>
    <cellStyle name="SAPBEXstdData 4 2 3 3 5 2" xfId="5438"/>
    <cellStyle name="SAPBEXstdData 4 2 3 3 6" xfId="5439"/>
    <cellStyle name="SAPBEXstdData 4 2 3 4" xfId="5440"/>
    <cellStyle name="SAPBEXstdData 4 2 3 4 2" xfId="5441"/>
    <cellStyle name="SAPBEXstdData 4 2 3 5" xfId="5442"/>
    <cellStyle name="SAPBEXstdData 4 2 3 5 2" xfId="5443"/>
    <cellStyle name="SAPBEXstdData 4 2 3 6" xfId="5444"/>
    <cellStyle name="SAPBEXstdData 4 2 3 6 2" xfId="5445"/>
    <cellStyle name="SAPBEXstdData 4 2 3 7" xfId="5446"/>
    <cellStyle name="SAPBEXstdData 4 2 3 7 2" xfId="5447"/>
    <cellStyle name="SAPBEXstdData 4 2 3 8" xfId="5448"/>
    <cellStyle name="SAPBEXstdData 4 2 4" xfId="5449"/>
    <cellStyle name="SAPBEXstdData 4 2 4 2" xfId="5450"/>
    <cellStyle name="SAPBEXstdData 4 2 5" xfId="5451"/>
    <cellStyle name="SAPBEXstdData 4 2 5 2" xfId="5452"/>
    <cellStyle name="SAPBEXstdData 4 2 5 2 2" xfId="5453"/>
    <cellStyle name="SAPBEXstdData 4 2 5 3" xfId="5454"/>
    <cellStyle name="SAPBEXstdData 4 2 5 3 2" xfId="5455"/>
    <cellStyle name="SAPBEXstdData 4 2 5 4" xfId="5456"/>
    <cellStyle name="SAPBEXstdData 4 2 5 4 2" xfId="5457"/>
    <cellStyle name="SAPBEXstdData 4 2 5 5" xfId="5458"/>
    <cellStyle name="SAPBEXstdData 4 2 5 5 2" xfId="5459"/>
    <cellStyle name="SAPBEXstdData 4 2 5 6" xfId="5460"/>
    <cellStyle name="SAPBEXstdData 4 2 6" xfId="5461"/>
    <cellStyle name="SAPBEXstdData 4 2 6 2" xfId="5462"/>
    <cellStyle name="SAPBEXstdData 4 2 6 2 2" xfId="5463"/>
    <cellStyle name="SAPBEXstdData 4 2 6 3" xfId="5464"/>
    <cellStyle name="SAPBEXstdData 4 2 6 3 2" xfId="5465"/>
    <cellStyle name="SAPBEXstdData 4 2 6 4" xfId="5466"/>
    <cellStyle name="SAPBEXstdData 4 2 6 4 2" xfId="5467"/>
    <cellStyle name="SAPBEXstdData 4 2 6 5" xfId="5468"/>
    <cellStyle name="SAPBEXstdData 4 2 6 5 2" xfId="5469"/>
    <cellStyle name="SAPBEXstdData 4 2 6 6" xfId="5470"/>
    <cellStyle name="SAPBEXstdData 4 2 7" xfId="5471"/>
    <cellStyle name="SAPBEXstdData 4 2 7 2" xfId="5472"/>
    <cellStyle name="SAPBEXstdData 4 2 8" xfId="5473"/>
    <cellStyle name="SAPBEXstdData 4 2 8 2" xfId="5474"/>
    <cellStyle name="SAPBEXstdData 4 2 9" xfId="5475"/>
    <cellStyle name="SAPBEXstdData 4 2 9 2" xfId="5476"/>
    <cellStyle name="SAPBEXstdData 4 3" xfId="5477"/>
    <cellStyle name="SAPBEXstdData 4 3 10" xfId="5478"/>
    <cellStyle name="SAPBEXstdData 4 3 10 2" xfId="5479"/>
    <cellStyle name="SAPBEXstdData 4 3 11" xfId="5480"/>
    <cellStyle name="SAPBEXstdData 4 3 2" xfId="5481"/>
    <cellStyle name="SAPBEXstdData 4 3 2 2" xfId="5482"/>
    <cellStyle name="SAPBEXstdData 4 3 2 2 2" xfId="5483"/>
    <cellStyle name="SAPBEXstdData 4 3 2 2 2 2" xfId="5484"/>
    <cellStyle name="SAPBEXstdData 4 3 2 2 3" xfId="5485"/>
    <cellStyle name="SAPBEXstdData 4 3 2 2 3 2" xfId="5486"/>
    <cellStyle name="SAPBEXstdData 4 3 2 2 4" xfId="5487"/>
    <cellStyle name="SAPBEXstdData 4 3 2 2 4 2" xfId="5488"/>
    <cellStyle name="SAPBEXstdData 4 3 2 2 5" xfId="5489"/>
    <cellStyle name="SAPBEXstdData 4 3 2 2 5 2" xfId="5490"/>
    <cellStyle name="SAPBEXstdData 4 3 2 2 6" xfId="5491"/>
    <cellStyle name="SAPBEXstdData 4 3 2 3" xfId="5492"/>
    <cellStyle name="SAPBEXstdData 4 3 2 3 2" xfId="5493"/>
    <cellStyle name="SAPBEXstdData 4 3 2 3 2 2" xfId="5494"/>
    <cellStyle name="SAPBEXstdData 4 3 2 3 3" xfId="5495"/>
    <cellStyle name="SAPBEXstdData 4 3 2 3 3 2" xfId="5496"/>
    <cellStyle name="SAPBEXstdData 4 3 2 3 4" xfId="5497"/>
    <cellStyle name="SAPBEXstdData 4 3 2 3 4 2" xfId="5498"/>
    <cellStyle name="SAPBEXstdData 4 3 2 3 5" xfId="5499"/>
    <cellStyle name="SAPBEXstdData 4 3 2 3 5 2" xfId="5500"/>
    <cellStyle name="SAPBEXstdData 4 3 2 3 6" xfId="5501"/>
    <cellStyle name="SAPBEXstdData 4 3 2 4" xfId="5502"/>
    <cellStyle name="SAPBEXstdData 4 3 2 4 2" xfId="5503"/>
    <cellStyle name="SAPBEXstdData 4 3 2 5" xfId="5504"/>
    <cellStyle name="SAPBEXstdData 4 3 2 5 2" xfId="5505"/>
    <cellStyle name="SAPBEXstdData 4 3 2 6" xfId="5506"/>
    <cellStyle name="SAPBEXstdData 4 3 2 6 2" xfId="5507"/>
    <cellStyle name="SAPBEXstdData 4 3 2 7" xfId="5508"/>
    <cellStyle name="SAPBEXstdData 4 3 2 7 2" xfId="5509"/>
    <cellStyle name="SAPBEXstdData 4 3 2 8" xfId="5510"/>
    <cellStyle name="SAPBEXstdData 4 3 3" xfId="5511"/>
    <cellStyle name="SAPBEXstdData 4 3 3 2" xfId="5512"/>
    <cellStyle name="SAPBEXstdData 4 3 3 2 2" xfId="5513"/>
    <cellStyle name="SAPBEXstdData 4 3 3 2 2 2" xfId="5514"/>
    <cellStyle name="SAPBEXstdData 4 3 3 2 3" xfId="5515"/>
    <cellStyle name="SAPBEXstdData 4 3 3 2 3 2" xfId="5516"/>
    <cellStyle name="SAPBEXstdData 4 3 3 2 4" xfId="5517"/>
    <cellStyle name="SAPBEXstdData 4 3 3 2 4 2" xfId="5518"/>
    <cellStyle name="SAPBEXstdData 4 3 3 2 5" xfId="5519"/>
    <cellStyle name="SAPBEXstdData 4 3 3 2 5 2" xfId="5520"/>
    <cellStyle name="SAPBEXstdData 4 3 3 2 6" xfId="5521"/>
    <cellStyle name="SAPBEXstdData 4 3 3 3" xfId="5522"/>
    <cellStyle name="SAPBEXstdData 4 3 3 3 2" xfId="5523"/>
    <cellStyle name="SAPBEXstdData 4 3 3 3 2 2" xfId="5524"/>
    <cellStyle name="SAPBEXstdData 4 3 3 3 3" xfId="5525"/>
    <cellStyle name="SAPBEXstdData 4 3 3 3 3 2" xfId="5526"/>
    <cellStyle name="SAPBEXstdData 4 3 3 3 4" xfId="5527"/>
    <cellStyle name="SAPBEXstdData 4 3 3 3 4 2" xfId="5528"/>
    <cellStyle name="SAPBEXstdData 4 3 3 3 5" xfId="5529"/>
    <cellStyle name="SAPBEXstdData 4 3 3 3 5 2" xfId="5530"/>
    <cellStyle name="SAPBEXstdData 4 3 3 3 6" xfId="5531"/>
    <cellStyle name="SAPBEXstdData 4 3 3 4" xfId="5532"/>
    <cellStyle name="SAPBEXstdData 4 3 3 4 2" xfId="5533"/>
    <cellStyle name="SAPBEXstdData 4 3 3 5" xfId="5534"/>
    <cellStyle name="SAPBEXstdData 4 3 3 5 2" xfId="5535"/>
    <cellStyle name="SAPBEXstdData 4 3 3 6" xfId="5536"/>
    <cellStyle name="SAPBEXstdData 4 3 3 6 2" xfId="5537"/>
    <cellStyle name="SAPBEXstdData 4 3 3 7" xfId="5538"/>
    <cellStyle name="SAPBEXstdData 4 3 3 7 2" xfId="5539"/>
    <cellStyle name="SAPBEXstdData 4 3 3 8" xfId="5540"/>
    <cellStyle name="SAPBEXstdData 4 3 4" xfId="5541"/>
    <cellStyle name="SAPBEXstdData 4 3 4 2" xfId="5542"/>
    <cellStyle name="SAPBEXstdData 4 3 5" xfId="5543"/>
    <cellStyle name="SAPBEXstdData 4 3 5 2" xfId="5544"/>
    <cellStyle name="SAPBEXstdData 4 3 5 2 2" xfId="5545"/>
    <cellStyle name="SAPBEXstdData 4 3 5 3" xfId="5546"/>
    <cellStyle name="SAPBEXstdData 4 3 5 3 2" xfId="5547"/>
    <cellStyle name="SAPBEXstdData 4 3 5 4" xfId="5548"/>
    <cellStyle name="SAPBEXstdData 4 3 5 4 2" xfId="5549"/>
    <cellStyle name="SAPBEXstdData 4 3 5 5" xfId="5550"/>
    <cellStyle name="SAPBEXstdData 4 3 5 5 2" xfId="5551"/>
    <cellStyle name="SAPBEXstdData 4 3 5 6" xfId="5552"/>
    <cellStyle name="SAPBEXstdData 4 3 6" xfId="5553"/>
    <cellStyle name="SAPBEXstdData 4 3 6 2" xfId="5554"/>
    <cellStyle name="SAPBEXstdData 4 3 6 2 2" xfId="5555"/>
    <cellStyle name="SAPBEXstdData 4 3 6 3" xfId="5556"/>
    <cellStyle name="SAPBEXstdData 4 3 6 3 2" xfId="5557"/>
    <cellStyle name="SAPBEXstdData 4 3 6 4" xfId="5558"/>
    <cellStyle name="SAPBEXstdData 4 3 6 4 2" xfId="5559"/>
    <cellStyle name="SAPBEXstdData 4 3 6 5" xfId="5560"/>
    <cellStyle name="SAPBEXstdData 4 3 6 5 2" xfId="5561"/>
    <cellStyle name="SAPBEXstdData 4 3 6 6" xfId="5562"/>
    <cellStyle name="SAPBEXstdData 4 3 7" xfId="5563"/>
    <cellStyle name="SAPBEXstdData 4 3 7 2" xfId="5564"/>
    <cellStyle name="SAPBEXstdData 4 3 8" xfId="5565"/>
    <cellStyle name="SAPBEXstdData 4 3 8 2" xfId="5566"/>
    <cellStyle name="SAPBEXstdData 4 3 9" xfId="5567"/>
    <cellStyle name="SAPBEXstdData 4 3 9 2" xfId="5568"/>
    <cellStyle name="SAPBEXstdData 4 4" xfId="5569"/>
    <cellStyle name="SAPBEXstdData 4 4 2" xfId="5570"/>
    <cellStyle name="SAPBEXstdData 4 4 2 2" xfId="5571"/>
    <cellStyle name="SAPBEXstdData 4 4 2 2 2" xfId="5572"/>
    <cellStyle name="SAPBEXstdData 4 4 2 3" xfId="5573"/>
    <cellStyle name="SAPBEXstdData 4 4 2 3 2" xfId="5574"/>
    <cellStyle name="SAPBEXstdData 4 4 2 4" xfId="5575"/>
    <cellStyle name="SAPBEXstdData 4 4 2 4 2" xfId="5576"/>
    <cellStyle name="SAPBEXstdData 4 4 2 5" xfId="5577"/>
    <cellStyle name="SAPBEXstdData 4 4 2 5 2" xfId="5578"/>
    <cellStyle name="SAPBEXstdData 4 4 2 6" xfId="5579"/>
    <cellStyle name="SAPBEXstdData 4 4 3" xfId="5580"/>
    <cellStyle name="SAPBEXstdData 4 4 3 2" xfId="5581"/>
    <cellStyle name="SAPBEXstdData 4 4 3 2 2" xfId="5582"/>
    <cellStyle name="SAPBEXstdData 4 4 3 3" xfId="5583"/>
    <cellStyle name="SAPBEXstdData 4 4 3 3 2" xfId="5584"/>
    <cellStyle name="SAPBEXstdData 4 4 3 4" xfId="5585"/>
    <cellStyle name="SAPBEXstdData 4 4 3 4 2" xfId="5586"/>
    <cellStyle name="SAPBEXstdData 4 4 3 5" xfId="5587"/>
    <cellStyle name="SAPBEXstdData 4 4 3 5 2" xfId="5588"/>
    <cellStyle name="SAPBEXstdData 4 4 3 6" xfId="5589"/>
    <cellStyle name="SAPBEXstdData 4 4 4" xfId="5590"/>
    <cellStyle name="SAPBEXstdData 4 4 4 2" xfId="5591"/>
    <cellStyle name="SAPBEXstdData 4 4 5" xfId="5592"/>
    <cellStyle name="SAPBEXstdData 4 4 5 2" xfId="5593"/>
    <cellStyle name="SAPBEXstdData 4 4 6" xfId="5594"/>
    <cellStyle name="SAPBEXstdData 4 4 6 2" xfId="5595"/>
    <cellStyle name="SAPBEXstdData 4 4 7" xfId="5596"/>
    <cellStyle name="SAPBEXstdData 4 4 7 2" xfId="5597"/>
    <cellStyle name="SAPBEXstdData 4 4 8" xfId="5598"/>
    <cellStyle name="SAPBEXstdData 4 5" xfId="5599"/>
    <cellStyle name="SAPBEXstdData 4 5 2" xfId="5600"/>
    <cellStyle name="SAPBEXstdData 4 5 2 2" xfId="5601"/>
    <cellStyle name="SAPBEXstdData 4 5 2 2 2" xfId="5602"/>
    <cellStyle name="SAPBEXstdData 4 5 2 3" xfId="5603"/>
    <cellStyle name="SAPBEXstdData 4 5 2 3 2" xfId="5604"/>
    <cellStyle name="SAPBEXstdData 4 5 2 4" xfId="5605"/>
    <cellStyle name="SAPBEXstdData 4 5 2 4 2" xfId="5606"/>
    <cellStyle name="SAPBEXstdData 4 5 2 5" xfId="5607"/>
    <cellStyle name="SAPBEXstdData 4 5 2 5 2" xfId="5608"/>
    <cellStyle name="SAPBEXstdData 4 5 2 6" xfId="5609"/>
    <cellStyle name="SAPBEXstdData 4 5 3" xfId="5610"/>
    <cellStyle name="SAPBEXstdData 4 5 3 2" xfId="5611"/>
    <cellStyle name="SAPBEXstdData 4 5 3 2 2" xfId="5612"/>
    <cellStyle name="SAPBEXstdData 4 5 3 3" xfId="5613"/>
    <cellStyle name="SAPBEXstdData 4 5 3 3 2" xfId="5614"/>
    <cellStyle name="SAPBEXstdData 4 5 3 4" xfId="5615"/>
    <cellStyle name="SAPBEXstdData 4 5 3 4 2" xfId="5616"/>
    <cellStyle name="SAPBEXstdData 4 5 3 5" xfId="5617"/>
    <cellStyle name="SAPBEXstdData 4 5 3 5 2" xfId="5618"/>
    <cellStyle name="SAPBEXstdData 4 5 3 6" xfId="5619"/>
    <cellStyle name="SAPBEXstdData 4 5 4" xfId="5620"/>
    <cellStyle name="SAPBEXstdData 4 5 4 2" xfId="5621"/>
    <cellStyle name="SAPBEXstdData 4 5 5" xfId="5622"/>
    <cellStyle name="SAPBEXstdData 4 5 5 2" xfId="5623"/>
    <cellStyle name="SAPBEXstdData 4 5 6" xfId="5624"/>
    <cellStyle name="SAPBEXstdData 4 5 6 2" xfId="5625"/>
    <cellStyle name="SAPBEXstdData 4 5 7" xfId="5626"/>
    <cellStyle name="SAPBEXstdData 4 5 7 2" xfId="5627"/>
    <cellStyle name="SAPBEXstdData 4 5 8" xfId="5628"/>
    <cellStyle name="SAPBEXstdData 4 6" xfId="5629"/>
    <cellStyle name="SAPBEXstdData 4 6 2" xfId="5630"/>
    <cellStyle name="SAPBEXstdData 4 6 2 2" xfId="5631"/>
    <cellStyle name="SAPBEXstdData 4 6 2 2 2" xfId="5632"/>
    <cellStyle name="SAPBEXstdData 4 6 2 3" xfId="5633"/>
    <cellStyle name="SAPBEXstdData 4 6 2 3 2" xfId="5634"/>
    <cellStyle name="SAPBEXstdData 4 6 2 4" xfId="5635"/>
    <cellStyle name="SAPBEXstdData 4 6 2 4 2" xfId="5636"/>
    <cellStyle name="SAPBEXstdData 4 6 2 5" xfId="5637"/>
    <cellStyle name="SAPBEXstdData 4 6 2 5 2" xfId="5638"/>
    <cellStyle name="SAPBEXstdData 4 6 2 6" xfId="5639"/>
    <cellStyle name="SAPBEXstdData 4 6 3" xfId="5640"/>
    <cellStyle name="SAPBEXstdData 4 6 3 2" xfId="5641"/>
    <cellStyle name="SAPBEXstdData 4 6 3 2 2" xfId="5642"/>
    <cellStyle name="SAPBEXstdData 4 6 3 3" xfId="5643"/>
    <cellStyle name="SAPBEXstdData 4 6 3 3 2" xfId="5644"/>
    <cellStyle name="SAPBEXstdData 4 6 3 4" xfId="5645"/>
    <cellStyle name="SAPBEXstdData 4 6 3 4 2" xfId="5646"/>
    <cellStyle name="SAPBEXstdData 4 6 3 5" xfId="5647"/>
    <cellStyle name="SAPBEXstdData 4 6 3 5 2" xfId="5648"/>
    <cellStyle name="SAPBEXstdData 4 6 3 6" xfId="5649"/>
    <cellStyle name="SAPBEXstdData 4 6 4" xfId="5650"/>
    <cellStyle name="SAPBEXstdData 4 6 4 2" xfId="5651"/>
    <cellStyle name="SAPBEXstdData 4 6 5" xfId="5652"/>
    <cellStyle name="SAPBEXstdData 4 6 5 2" xfId="5653"/>
    <cellStyle name="SAPBEXstdData 4 6 6" xfId="5654"/>
    <cellStyle name="SAPBEXstdData 4 6 6 2" xfId="5655"/>
    <cellStyle name="SAPBEXstdData 4 6 7" xfId="5656"/>
    <cellStyle name="SAPBEXstdData 4 6 7 2" xfId="5657"/>
    <cellStyle name="SAPBEXstdData 4 6 8" xfId="5658"/>
    <cellStyle name="SAPBEXstdData 4 7" xfId="5659"/>
    <cellStyle name="SAPBEXstdData 4 7 2" xfId="5660"/>
    <cellStyle name="SAPBEXstdData 4 8" xfId="5661"/>
    <cellStyle name="SAPBEXstdData 4 8 2" xfId="5662"/>
    <cellStyle name="SAPBEXstdData 4 8 2 2" xfId="5663"/>
    <cellStyle name="SAPBEXstdData 4 8 3" xfId="5664"/>
    <cellStyle name="SAPBEXstdData 4 8 3 2" xfId="5665"/>
    <cellStyle name="SAPBEXstdData 4 8 4" xfId="5666"/>
    <cellStyle name="SAPBEXstdData 4 8 4 2" xfId="5667"/>
    <cellStyle name="SAPBEXstdData 4 8 5" xfId="5668"/>
    <cellStyle name="SAPBEXstdData 4 8 5 2" xfId="5669"/>
    <cellStyle name="SAPBEXstdData 4 8 6" xfId="5670"/>
    <cellStyle name="SAPBEXstdData 4 9" xfId="5671"/>
    <cellStyle name="SAPBEXstdData 4 9 2" xfId="5672"/>
    <cellStyle name="SAPBEXstdData 5" xfId="5673"/>
    <cellStyle name="SAPBEXstdData 5 2" xfId="5674"/>
    <cellStyle name="SAPBEXstdData 5 2 2" xfId="5675"/>
    <cellStyle name="SAPBEXstdData 5 2 2 2" xfId="5676"/>
    <cellStyle name="SAPBEXstdData 5 2 3" xfId="5677"/>
    <cellStyle name="SAPBEXstdData 5 2 3 2" xfId="5678"/>
    <cellStyle name="SAPBEXstdData 5 2 4" xfId="5679"/>
    <cellStyle name="SAPBEXstdData 5 2 4 2" xfId="5680"/>
    <cellStyle name="SAPBEXstdData 5 2 5" xfId="5681"/>
    <cellStyle name="SAPBEXstdData 5 2 5 2" xfId="5682"/>
    <cellStyle name="SAPBEXstdData 5 2 6" xfId="5683"/>
    <cellStyle name="SAPBEXstdData 5 3" xfId="5684"/>
    <cellStyle name="SAPBEXstdData 5 3 2" xfId="5685"/>
    <cellStyle name="SAPBEXstdData 5 3 2 2" xfId="5686"/>
    <cellStyle name="SAPBEXstdData 5 3 3" xfId="5687"/>
    <cellStyle name="SAPBEXstdData 5 3 3 2" xfId="5688"/>
    <cellStyle name="SAPBEXstdData 5 3 4" xfId="5689"/>
    <cellStyle name="SAPBEXstdData 5 3 4 2" xfId="5690"/>
    <cellStyle name="SAPBEXstdData 5 3 5" xfId="5691"/>
    <cellStyle name="SAPBEXstdData 5 3 5 2" xfId="5692"/>
    <cellStyle name="SAPBEXstdData 5 3 6" xfId="5693"/>
    <cellStyle name="SAPBEXstdData 5 4" xfId="5694"/>
    <cellStyle name="SAPBEXstdData 5 4 2" xfId="5695"/>
    <cellStyle name="SAPBEXstdData 5 5" xfId="5696"/>
    <cellStyle name="SAPBEXstdData 5 5 2" xfId="5697"/>
    <cellStyle name="SAPBEXstdData 5 6" xfId="5698"/>
    <cellStyle name="SAPBEXstdData 5 6 2" xfId="5699"/>
    <cellStyle name="SAPBEXstdData 5 7" xfId="5700"/>
    <cellStyle name="SAPBEXstdData 5 7 2" xfId="5701"/>
    <cellStyle name="SAPBEXstdData 5 8" xfId="5702"/>
    <cellStyle name="SAPBEXstdData 6" xfId="5703"/>
    <cellStyle name="SAPBEXstdData 6 2" xfId="5704"/>
    <cellStyle name="SAPBEXstdData 6 2 2" xfId="5705"/>
    <cellStyle name="SAPBEXstdData 6 2 2 2" xfId="5706"/>
    <cellStyle name="SAPBEXstdData 6 2 3" xfId="5707"/>
    <cellStyle name="SAPBEXstdData 6 2 3 2" xfId="5708"/>
    <cellStyle name="SAPBEXstdData 6 2 4" xfId="5709"/>
    <cellStyle name="SAPBEXstdData 6 2 4 2" xfId="5710"/>
    <cellStyle name="SAPBEXstdData 6 2 5" xfId="5711"/>
    <cellStyle name="SAPBEXstdData 6 2 5 2" xfId="5712"/>
    <cellStyle name="SAPBEXstdData 6 2 6" xfId="5713"/>
    <cellStyle name="SAPBEXstdData 6 3" xfId="5714"/>
    <cellStyle name="SAPBEXstdData 6 3 2" xfId="5715"/>
    <cellStyle name="SAPBEXstdData 6 3 2 2" xfId="5716"/>
    <cellStyle name="SAPBEXstdData 6 3 3" xfId="5717"/>
    <cellStyle name="SAPBEXstdData 6 3 3 2" xfId="5718"/>
    <cellStyle name="SAPBEXstdData 6 3 4" xfId="5719"/>
    <cellStyle name="SAPBEXstdData 6 3 4 2" xfId="5720"/>
    <cellStyle name="SAPBEXstdData 6 3 5" xfId="5721"/>
    <cellStyle name="SAPBEXstdData 6 3 5 2" xfId="5722"/>
    <cellStyle name="SAPBEXstdData 6 3 6" xfId="5723"/>
    <cellStyle name="SAPBEXstdData 6 4" xfId="5724"/>
    <cellStyle name="SAPBEXstdData 6 4 2" xfId="5725"/>
    <cellStyle name="SAPBEXstdData 6 5" xfId="5726"/>
    <cellStyle name="SAPBEXstdData 6 5 2" xfId="5727"/>
    <cellStyle name="SAPBEXstdData 6 6" xfId="5728"/>
    <cellStyle name="SAPBEXstdData 6 6 2" xfId="5729"/>
    <cellStyle name="SAPBEXstdData 6 7" xfId="5730"/>
    <cellStyle name="SAPBEXstdData 6 7 2" xfId="5731"/>
    <cellStyle name="SAPBEXstdData 6 8" xfId="5732"/>
    <cellStyle name="SAPBEXstdData 7" xfId="5733"/>
    <cellStyle name="SAPBEXstdData 7 2" xfId="5734"/>
    <cellStyle name="SAPBEXstdData 7 2 2" xfId="5735"/>
    <cellStyle name="SAPBEXstdData 7 2 2 2" xfId="5736"/>
    <cellStyle name="SAPBEXstdData 7 2 3" xfId="5737"/>
    <cellStyle name="SAPBEXstdData 7 2 3 2" xfId="5738"/>
    <cellStyle name="SAPBEXstdData 7 2 4" xfId="5739"/>
    <cellStyle name="SAPBEXstdData 7 2 4 2" xfId="5740"/>
    <cellStyle name="SAPBEXstdData 7 2 5" xfId="5741"/>
    <cellStyle name="SAPBEXstdData 7 2 5 2" xfId="5742"/>
    <cellStyle name="SAPBEXstdData 7 2 6" xfId="5743"/>
    <cellStyle name="SAPBEXstdData 7 3" xfId="5744"/>
    <cellStyle name="SAPBEXstdData 7 3 2" xfId="5745"/>
    <cellStyle name="SAPBEXstdData 7 3 2 2" xfId="5746"/>
    <cellStyle name="SAPBEXstdData 7 3 3" xfId="5747"/>
    <cellStyle name="SAPBEXstdData 7 3 3 2" xfId="5748"/>
    <cellStyle name="SAPBEXstdData 7 3 4" xfId="5749"/>
    <cellStyle name="SAPBEXstdData 7 3 4 2" xfId="5750"/>
    <cellStyle name="SAPBEXstdData 7 3 5" xfId="5751"/>
    <cellStyle name="SAPBEXstdData 7 3 5 2" xfId="5752"/>
    <cellStyle name="SAPBEXstdData 7 3 6" xfId="5753"/>
    <cellStyle name="SAPBEXstdData 7 4" xfId="5754"/>
    <cellStyle name="SAPBEXstdData 7 4 2" xfId="5755"/>
    <cellStyle name="SAPBEXstdData 7 5" xfId="5756"/>
    <cellStyle name="SAPBEXstdData 7 5 2" xfId="5757"/>
    <cellStyle name="SAPBEXstdData 7 6" xfId="5758"/>
    <cellStyle name="SAPBEXstdData 7 6 2" xfId="5759"/>
    <cellStyle name="SAPBEXstdData 7 7" xfId="5760"/>
    <cellStyle name="SAPBEXstdData 7 7 2" xfId="5761"/>
    <cellStyle name="SAPBEXstdData 7 8" xfId="5762"/>
    <cellStyle name="SAPBEXstdData 8" xfId="5763"/>
    <cellStyle name="SAPBEXstdData 8 2" xfId="5764"/>
    <cellStyle name="SAPBEXstdData 8 2 2" xfId="5765"/>
    <cellStyle name="SAPBEXstdData 8 2 2 2" xfId="5766"/>
    <cellStyle name="SAPBEXstdData 8 2 3" xfId="5767"/>
    <cellStyle name="SAPBEXstdData 8 2 3 2" xfId="5768"/>
    <cellStyle name="SAPBEXstdData 8 2 4" xfId="5769"/>
    <cellStyle name="SAPBEXstdData 8 2 4 2" xfId="5770"/>
    <cellStyle name="SAPBEXstdData 8 2 5" xfId="5771"/>
    <cellStyle name="SAPBEXstdData 8 2 5 2" xfId="5772"/>
    <cellStyle name="SAPBEXstdData 8 2 6" xfId="5773"/>
    <cellStyle name="SAPBEXstdData 8 3" xfId="5774"/>
    <cellStyle name="SAPBEXstdData 8 3 2" xfId="5775"/>
    <cellStyle name="SAPBEXstdData 8 3 2 2" xfId="5776"/>
    <cellStyle name="SAPBEXstdData 8 3 3" xfId="5777"/>
    <cellStyle name="SAPBEXstdData 8 3 3 2" xfId="5778"/>
    <cellStyle name="SAPBEXstdData 8 3 4" xfId="5779"/>
    <cellStyle name="SAPBEXstdData 8 3 4 2" xfId="5780"/>
    <cellStyle name="SAPBEXstdData 8 3 5" xfId="5781"/>
    <cellStyle name="SAPBEXstdData 8 3 5 2" xfId="5782"/>
    <cellStyle name="SAPBEXstdData 8 3 6" xfId="5783"/>
    <cellStyle name="SAPBEXstdData 8 4" xfId="5784"/>
    <cellStyle name="SAPBEXstdData 8 4 2" xfId="5785"/>
    <cellStyle name="SAPBEXstdData 8 5" xfId="5786"/>
    <cellStyle name="SAPBEXstdData 8 5 2" xfId="5787"/>
    <cellStyle name="SAPBEXstdData 8 6" xfId="5788"/>
    <cellStyle name="SAPBEXstdData 8 6 2" xfId="5789"/>
    <cellStyle name="SAPBEXstdData 8 7" xfId="5790"/>
    <cellStyle name="SAPBEXstdData 8 7 2" xfId="5791"/>
    <cellStyle name="SAPBEXstdData 8 8" xfId="5792"/>
    <cellStyle name="SAPBEXstdData 9" xfId="5793"/>
    <cellStyle name="SAPBEXstdData 9 2" xfId="5794"/>
    <cellStyle name="SAPBEXstdData 9 2 2" xfId="5795"/>
    <cellStyle name="SAPBEXstdData 9 2 2 2" xfId="5796"/>
    <cellStyle name="SAPBEXstdData 9 2 3" xfId="5797"/>
    <cellStyle name="SAPBEXstdData 9 2 3 2" xfId="5798"/>
    <cellStyle name="SAPBEXstdData 9 2 4" xfId="5799"/>
    <cellStyle name="SAPBEXstdData 9 2 4 2" xfId="5800"/>
    <cellStyle name="SAPBEXstdData 9 2 5" xfId="5801"/>
    <cellStyle name="SAPBEXstdData 9 2 5 2" xfId="5802"/>
    <cellStyle name="SAPBEXstdData 9 2 6" xfId="5803"/>
    <cellStyle name="SAPBEXstdData 9 3" xfId="5804"/>
    <cellStyle name="SAPBEXstdData 9 3 2" xfId="5805"/>
    <cellStyle name="SAPBEXstdData 9 3 2 2" xfId="5806"/>
    <cellStyle name="SAPBEXstdData 9 3 3" xfId="5807"/>
    <cellStyle name="SAPBEXstdData 9 3 3 2" xfId="5808"/>
    <cellStyle name="SAPBEXstdData 9 3 4" xfId="5809"/>
    <cellStyle name="SAPBEXstdData 9 3 4 2" xfId="5810"/>
    <cellStyle name="SAPBEXstdData 9 3 5" xfId="5811"/>
    <cellStyle name="SAPBEXstdData 9 3 5 2" xfId="5812"/>
    <cellStyle name="SAPBEXstdData 9 3 6" xfId="5813"/>
    <cellStyle name="SAPBEXstdData 9 4" xfId="5814"/>
    <cellStyle name="SAPBEXstdData 9 4 2" xfId="5815"/>
    <cellStyle name="SAPBEXstdData 9 5" xfId="5816"/>
    <cellStyle name="SAPBEXstdData 9 5 2" xfId="5817"/>
    <cellStyle name="SAPBEXstdData 9 6" xfId="5818"/>
    <cellStyle name="SAPBEXstdData 9 6 2" xfId="5819"/>
    <cellStyle name="SAPBEXstdData 9 7" xfId="5820"/>
    <cellStyle name="SAPBEXstdData 9 7 2" xfId="5821"/>
    <cellStyle name="SAPBEXstdData 9 8" xfId="5822"/>
    <cellStyle name="SAPBEXstdItem" xfId="5823"/>
    <cellStyle name="SAPBEXstdItem 10" xfId="5824"/>
    <cellStyle name="SAPBEXstdItem 10 2" xfId="5825"/>
    <cellStyle name="SAPBEXstdItem 11" xfId="5826"/>
    <cellStyle name="SAPBEXstdItem 11 2" xfId="5827"/>
    <cellStyle name="SAPBEXstdItem 11 2 2" xfId="5828"/>
    <cellStyle name="SAPBEXstdItem 11 3" xfId="5829"/>
    <cellStyle name="SAPBEXstdItem 11 3 2" xfId="5830"/>
    <cellStyle name="SAPBEXstdItem 11 4" xfId="5831"/>
    <cellStyle name="SAPBEXstdItem 11 4 2" xfId="5832"/>
    <cellStyle name="SAPBEXstdItem 11 5" xfId="5833"/>
    <cellStyle name="SAPBEXstdItem 11 5 2" xfId="5834"/>
    <cellStyle name="SAPBEXstdItem 11 6" xfId="5835"/>
    <cellStyle name="SAPBEXstdItem 12" xfId="5836"/>
    <cellStyle name="SAPBEXstdItem 12 2" xfId="5837"/>
    <cellStyle name="SAPBEXstdItem 13" xfId="5838"/>
    <cellStyle name="SAPBEXstdItem 13 2" xfId="5839"/>
    <cellStyle name="SAPBEXstdItem 14" xfId="5840"/>
    <cellStyle name="SAPBEXstdItem 2" xfId="5841"/>
    <cellStyle name="SAPBEXstdItem 2 10" xfId="5842"/>
    <cellStyle name="SAPBEXstdItem 2 10 2" xfId="5843"/>
    <cellStyle name="SAPBEXstdItem 2 10 2 2" xfId="5844"/>
    <cellStyle name="SAPBEXstdItem 2 10 3" xfId="5845"/>
    <cellStyle name="SAPBEXstdItem 2 10 3 2" xfId="5846"/>
    <cellStyle name="SAPBEXstdItem 2 10 4" xfId="5847"/>
    <cellStyle name="SAPBEXstdItem 2 10 4 2" xfId="5848"/>
    <cellStyle name="SAPBEXstdItem 2 10 5" xfId="5849"/>
    <cellStyle name="SAPBEXstdItem 2 10 5 2" xfId="5850"/>
    <cellStyle name="SAPBEXstdItem 2 10 6" xfId="5851"/>
    <cellStyle name="SAPBEXstdItem 2 11" xfId="5852"/>
    <cellStyle name="SAPBEXstdItem 2 11 2" xfId="5853"/>
    <cellStyle name="SAPBEXstdItem 2 12" xfId="5854"/>
    <cellStyle name="SAPBEXstdItem 2 12 2" xfId="5855"/>
    <cellStyle name="SAPBEXstdItem 2 13" xfId="5856"/>
    <cellStyle name="SAPBEXstdItem 2 2" xfId="5857"/>
    <cellStyle name="SAPBEXstdItem 2 2 10" xfId="5858"/>
    <cellStyle name="SAPBEXstdItem 2 2 10 2" xfId="5859"/>
    <cellStyle name="SAPBEXstdItem 2 2 11" xfId="5860"/>
    <cellStyle name="SAPBEXstdItem 2 2 11 2" xfId="5861"/>
    <cellStyle name="SAPBEXstdItem 2 2 12" xfId="5862"/>
    <cellStyle name="SAPBEXstdItem 2 2 2" xfId="5863"/>
    <cellStyle name="SAPBEXstdItem 2 2 2 10" xfId="5864"/>
    <cellStyle name="SAPBEXstdItem 2 2 2 10 2" xfId="5865"/>
    <cellStyle name="SAPBEXstdItem 2 2 2 11" xfId="5866"/>
    <cellStyle name="SAPBEXstdItem 2 2 2 2" xfId="5867"/>
    <cellStyle name="SAPBEXstdItem 2 2 2 2 2" xfId="5868"/>
    <cellStyle name="SAPBEXstdItem 2 2 2 2 2 2" xfId="5869"/>
    <cellStyle name="SAPBEXstdItem 2 2 2 2 2 2 2" xfId="5870"/>
    <cellStyle name="SAPBEXstdItem 2 2 2 2 2 3" xfId="5871"/>
    <cellStyle name="SAPBEXstdItem 2 2 2 2 2 3 2" xfId="5872"/>
    <cellStyle name="SAPBEXstdItem 2 2 2 2 2 4" xfId="5873"/>
    <cellStyle name="SAPBEXstdItem 2 2 2 2 2 4 2" xfId="5874"/>
    <cellStyle name="SAPBEXstdItem 2 2 2 2 2 5" xfId="5875"/>
    <cellStyle name="SAPBEXstdItem 2 2 2 2 2 5 2" xfId="5876"/>
    <cellStyle name="SAPBEXstdItem 2 2 2 2 2 6" xfId="5877"/>
    <cellStyle name="SAPBEXstdItem 2 2 2 2 3" xfId="5878"/>
    <cellStyle name="SAPBEXstdItem 2 2 2 2 3 2" xfId="5879"/>
    <cellStyle name="SAPBEXstdItem 2 2 2 2 3 2 2" xfId="5880"/>
    <cellStyle name="SAPBEXstdItem 2 2 2 2 3 3" xfId="5881"/>
    <cellStyle name="SAPBEXstdItem 2 2 2 2 3 3 2" xfId="5882"/>
    <cellStyle name="SAPBEXstdItem 2 2 2 2 3 4" xfId="5883"/>
    <cellStyle name="SAPBEXstdItem 2 2 2 2 3 4 2" xfId="5884"/>
    <cellStyle name="SAPBEXstdItem 2 2 2 2 3 5" xfId="5885"/>
    <cellStyle name="SAPBEXstdItem 2 2 2 2 3 5 2" xfId="5886"/>
    <cellStyle name="SAPBEXstdItem 2 2 2 2 3 6" xfId="5887"/>
    <cellStyle name="SAPBEXstdItem 2 2 2 2 4" xfId="5888"/>
    <cellStyle name="SAPBEXstdItem 2 2 2 2 4 2" xfId="5889"/>
    <cellStyle name="SAPBEXstdItem 2 2 2 2 5" xfId="5890"/>
    <cellStyle name="SAPBEXstdItem 2 2 2 2 5 2" xfId="5891"/>
    <cellStyle name="SAPBEXstdItem 2 2 2 2 6" xfId="5892"/>
    <cellStyle name="SAPBEXstdItem 2 2 2 2 6 2" xfId="5893"/>
    <cellStyle name="SAPBEXstdItem 2 2 2 2 7" xfId="5894"/>
    <cellStyle name="SAPBEXstdItem 2 2 2 2 7 2" xfId="5895"/>
    <cellStyle name="SAPBEXstdItem 2 2 2 2 8" xfId="5896"/>
    <cellStyle name="SAPBEXstdItem 2 2 2 3" xfId="5897"/>
    <cellStyle name="SAPBEXstdItem 2 2 2 3 2" xfId="5898"/>
    <cellStyle name="SAPBEXstdItem 2 2 2 3 2 2" xfId="5899"/>
    <cellStyle name="SAPBEXstdItem 2 2 2 3 2 2 2" xfId="5900"/>
    <cellStyle name="SAPBEXstdItem 2 2 2 3 2 3" xfId="5901"/>
    <cellStyle name="SAPBEXstdItem 2 2 2 3 2 3 2" xfId="5902"/>
    <cellStyle name="SAPBEXstdItem 2 2 2 3 2 4" xfId="5903"/>
    <cellStyle name="SAPBEXstdItem 2 2 2 3 2 4 2" xfId="5904"/>
    <cellStyle name="SAPBEXstdItem 2 2 2 3 2 5" xfId="5905"/>
    <cellStyle name="SAPBEXstdItem 2 2 2 3 2 5 2" xfId="5906"/>
    <cellStyle name="SAPBEXstdItem 2 2 2 3 2 6" xfId="5907"/>
    <cellStyle name="SAPBEXstdItem 2 2 2 3 3" xfId="5908"/>
    <cellStyle name="SAPBEXstdItem 2 2 2 3 3 2" xfId="5909"/>
    <cellStyle name="SAPBEXstdItem 2 2 2 3 3 2 2" xfId="5910"/>
    <cellStyle name="SAPBEXstdItem 2 2 2 3 3 3" xfId="5911"/>
    <cellStyle name="SAPBEXstdItem 2 2 2 3 3 3 2" xfId="5912"/>
    <cellStyle name="SAPBEXstdItem 2 2 2 3 3 4" xfId="5913"/>
    <cellStyle name="SAPBEXstdItem 2 2 2 3 3 4 2" xfId="5914"/>
    <cellStyle name="SAPBEXstdItem 2 2 2 3 3 5" xfId="5915"/>
    <cellStyle name="SAPBEXstdItem 2 2 2 3 3 5 2" xfId="5916"/>
    <cellStyle name="SAPBEXstdItem 2 2 2 3 3 6" xfId="5917"/>
    <cellStyle name="SAPBEXstdItem 2 2 2 3 4" xfId="5918"/>
    <cellStyle name="SAPBEXstdItem 2 2 2 3 4 2" xfId="5919"/>
    <cellStyle name="SAPBEXstdItem 2 2 2 3 5" xfId="5920"/>
    <cellStyle name="SAPBEXstdItem 2 2 2 3 5 2" xfId="5921"/>
    <cellStyle name="SAPBEXstdItem 2 2 2 3 6" xfId="5922"/>
    <cellStyle name="SAPBEXstdItem 2 2 2 3 6 2" xfId="5923"/>
    <cellStyle name="SAPBEXstdItem 2 2 2 3 7" xfId="5924"/>
    <cellStyle name="SAPBEXstdItem 2 2 2 3 7 2" xfId="5925"/>
    <cellStyle name="SAPBEXstdItem 2 2 2 3 8" xfId="5926"/>
    <cellStyle name="SAPBEXstdItem 2 2 2 4" xfId="5927"/>
    <cellStyle name="SAPBEXstdItem 2 2 2 4 2" xfId="5928"/>
    <cellStyle name="SAPBEXstdItem 2 2 2 5" xfId="5929"/>
    <cellStyle name="SAPBEXstdItem 2 2 2 5 2" xfId="5930"/>
    <cellStyle name="SAPBEXstdItem 2 2 2 5 2 2" xfId="5931"/>
    <cellStyle name="SAPBEXstdItem 2 2 2 5 3" xfId="5932"/>
    <cellStyle name="SAPBEXstdItem 2 2 2 5 3 2" xfId="5933"/>
    <cellStyle name="SAPBEXstdItem 2 2 2 5 4" xfId="5934"/>
    <cellStyle name="SAPBEXstdItem 2 2 2 5 4 2" xfId="5935"/>
    <cellStyle name="SAPBEXstdItem 2 2 2 5 5" xfId="5936"/>
    <cellStyle name="SAPBEXstdItem 2 2 2 5 5 2" xfId="5937"/>
    <cellStyle name="SAPBEXstdItem 2 2 2 5 6" xfId="5938"/>
    <cellStyle name="SAPBEXstdItem 2 2 2 6" xfId="5939"/>
    <cellStyle name="SAPBEXstdItem 2 2 2 6 2" xfId="5940"/>
    <cellStyle name="SAPBEXstdItem 2 2 2 6 2 2" xfId="5941"/>
    <cellStyle name="SAPBEXstdItem 2 2 2 6 3" xfId="5942"/>
    <cellStyle name="SAPBEXstdItem 2 2 2 6 3 2" xfId="5943"/>
    <cellStyle name="SAPBEXstdItem 2 2 2 6 4" xfId="5944"/>
    <cellStyle name="SAPBEXstdItem 2 2 2 6 4 2" xfId="5945"/>
    <cellStyle name="SAPBEXstdItem 2 2 2 6 5" xfId="5946"/>
    <cellStyle name="SAPBEXstdItem 2 2 2 6 5 2" xfId="5947"/>
    <cellStyle name="SAPBEXstdItem 2 2 2 6 6" xfId="5948"/>
    <cellStyle name="SAPBEXstdItem 2 2 2 7" xfId="5949"/>
    <cellStyle name="SAPBEXstdItem 2 2 2 7 2" xfId="5950"/>
    <cellStyle name="SAPBEXstdItem 2 2 2 8" xfId="5951"/>
    <cellStyle name="SAPBEXstdItem 2 2 2 8 2" xfId="5952"/>
    <cellStyle name="SAPBEXstdItem 2 2 2 9" xfId="5953"/>
    <cellStyle name="SAPBEXstdItem 2 2 2 9 2" xfId="5954"/>
    <cellStyle name="SAPBEXstdItem 2 2 3" xfId="5955"/>
    <cellStyle name="SAPBEXstdItem 2 2 3 10" xfId="5956"/>
    <cellStyle name="SAPBEXstdItem 2 2 3 10 2" xfId="5957"/>
    <cellStyle name="SAPBEXstdItem 2 2 3 11" xfId="5958"/>
    <cellStyle name="SAPBEXstdItem 2 2 3 2" xfId="5959"/>
    <cellStyle name="SAPBEXstdItem 2 2 3 2 2" xfId="5960"/>
    <cellStyle name="SAPBEXstdItem 2 2 3 2 2 2" xfId="5961"/>
    <cellStyle name="SAPBEXstdItem 2 2 3 2 2 2 2" xfId="5962"/>
    <cellStyle name="SAPBEXstdItem 2 2 3 2 2 3" xfId="5963"/>
    <cellStyle name="SAPBEXstdItem 2 2 3 2 2 3 2" xfId="5964"/>
    <cellStyle name="SAPBEXstdItem 2 2 3 2 2 4" xfId="5965"/>
    <cellStyle name="SAPBEXstdItem 2 2 3 2 2 4 2" xfId="5966"/>
    <cellStyle name="SAPBEXstdItem 2 2 3 2 2 5" xfId="5967"/>
    <cellStyle name="SAPBEXstdItem 2 2 3 2 2 5 2" xfId="5968"/>
    <cellStyle name="SAPBEXstdItem 2 2 3 2 2 6" xfId="5969"/>
    <cellStyle name="SAPBEXstdItem 2 2 3 2 3" xfId="5970"/>
    <cellStyle name="SAPBEXstdItem 2 2 3 2 3 2" xfId="5971"/>
    <cellStyle name="SAPBEXstdItem 2 2 3 2 3 2 2" xfId="5972"/>
    <cellStyle name="SAPBEXstdItem 2 2 3 2 3 3" xfId="5973"/>
    <cellStyle name="SAPBEXstdItem 2 2 3 2 3 3 2" xfId="5974"/>
    <cellStyle name="SAPBEXstdItem 2 2 3 2 3 4" xfId="5975"/>
    <cellStyle name="SAPBEXstdItem 2 2 3 2 3 4 2" xfId="5976"/>
    <cellStyle name="SAPBEXstdItem 2 2 3 2 3 5" xfId="5977"/>
    <cellStyle name="SAPBEXstdItem 2 2 3 2 3 5 2" xfId="5978"/>
    <cellStyle name="SAPBEXstdItem 2 2 3 2 3 6" xfId="5979"/>
    <cellStyle name="SAPBEXstdItem 2 2 3 2 4" xfId="5980"/>
    <cellStyle name="SAPBEXstdItem 2 2 3 2 4 2" xfId="5981"/>
    <cellStyle name="SAPBEXstdItem 2 2 3 2 5" xfId="5982"/>
    <cellStyle name="SAPBEXstdItem 2 2 3 2 5 2" xfId="5983"/>
    <cellStyle name="SAPBEXstdItem 2 2 3 2 6" xfId="5984"/>
    <cellStyle name="SAPBEXstdItem 2 2 3 2 6 2" xfId="5985"/>
    <cellStyle name="SAPBEXstdItem 2 2 3 2 7" xfId="5986"/>
    <cellStyle name="SAPBEXstdItem 2 2 3 2 7 2" xfId="5987"/>
    <cellStyle name="SAPBEXstdItem 2 2 3 2 8" xfId="5988"/>
    <cellStyle name="SAPBEXstdItem 2 2 3 3" xfId="5989"/>
    <cellStyle name="SAPBEXstdItem 2 2 3 3 2" xfId="5990"/>
    <cellStyle name="SAPBEXstdItem 2 2 3 3 2 2" xfId="5991"/>
    <cellStyle name="SAPBEXstdItem 2 2 3 3 2 2 2" xfId="5992"/>
    <cellStyle name="SAPBEXstdItem 2 2 3 3 2 3" xfId="5993"/>
    <cellStyle name="SAPBEXstdItem 2 2 3 3 2 3 2" xfId="5994"/>
    <cellStyle name="SAPBEXstdItem 2 2 3 3 2 4" xfId="5995"/>
    <cellStyle name="SAPBEXstdItem 2 2 3 3 2 4 2" xfId="5996"/>
    <cellStyle name="SAPBEXstdItem 2 2 3 3 2 5" xfId="5997"/>
    <cellStyle name="SAPBEXstdItem 2 2 3 3 2 5 2" xfId="5998"/>
    <cellStyle name="SAPBEXstdItem 2 2 3 3 2 6" xfId="5999"/>
    <cellStyle name="SAPBEXstdItem 2 2 3 3 3" xfId="6000"/>
    <cellStyle name="SAPBEXstdItem 2 2 3 3 3 2" xfId="6001"/>
    <cellStyle name="SAPBEXstdItem 2 2 3 3 3 2 2" xfId="6002"/>
    <cellStyle name="SAPBEXstdItem 2 2 3 3 3 3" xfId="6003"/>
    <cellStyle name="SAPBEXstdItem 2 2 3 3 3 3 2" xfId="6004"/>
    <cellStyle name="SAPBEXstdItem 2 2 3 3 3 4" xfId="6005"/>
    <cellStyle name="SAPBEXstdItem 2 2 3 3 3 4 2" xfId="6006"/>
    <cellStyle name="SAPBEXstdItem 2 2 3 3 3 5" xfId="6007"/>
    <cellStyle name="SAPBEXstdItem 2 2 3 3 3 5 2" xfId="6008"/>
    <cellStyle name="SAPBEXstdItem 2 2 3 3 3 6" xfId="6009"/>
    <cellStyle name="SAPBEXstdItem 2 2 3 3 4" xfId="6010"/>
    <cellStyle name="SAPBEXstdItem 2 2 3 3 4 2" xfId="6011"/>
    <cellStyle name="SAPBEXstdItem 2 2 3 3 5" xfId="6012"/>
    <cellStyle name="SAPBEXstdItem 2 2 3 3 5 2" xfId="6013"/>
    <cellStyle name="SAPBEXstdItem 2 2 3 3 6" xfId="6014"/>
    <cellStyle name="SAPBEXstdItem 2 2 3 3 6 2" xfId="6015"/>
    <cellStyle name="SAPBEXstdItem 2 2 3 3 7" xfId="6016"/>
    <cellStyle name="SAPBEXstdItem 2 2 3 3 7 2" xfId="6017"/>
    <cellStyle name="SAPBEXstdItem 2 2 3 3 8" xfId="6018"/>
    <cellStyle name="SAPBEXstdItem 2 2 3 4" xfId="6019"/>
    <cellStyle name="SAPBEXstdItem 2 2 3 4 2" xfId="6020"/>
    <cellStyle name="SAPBEXstdItem 2 2 3 5" xfId="6021"/>
    <cellStyle name="SAPBEXstdItem 2 2 3 5 2" xfId="6022"/>
    <cellStyle name="SAPBEXstdItem 2 2 3 5 2 2" xfId="6023"/>
    <cellStyle name="SAPBEXstdItem 2 2 3 5 3" xfId="6024"/>
    <cellStyle name="SAPBEXstdItem 2 2 3 5 3 2" xfId="6025"/>
    <cellStyle name="SAPBEXstdItem 2 2 3 5 4" xfId="6026"/>
    <cellStyle name="SAPBEXstdItem 2 2 3 5 4 2" xfId="6027"/>
    <cellStyle name="SAPBEXstdItem 2 2 3 5 5" xfId="6028"/>
    <cellStyle name="SAPBEXstdItem 2 2 3 5 5 2" xfId="6029"/>
    <cellStyle name="SAPBEXstdItem 2 2 3 5 6" xfId="6030"/>
    <cellStyle name="SAPBEXstdItem 2 2 3 6" xfId="6031"/>
    <cellStyle name="SAPBEXstdItem 2 2 3 6 2" xfId="6032"/>
    <cellStyle name="SAPBEXstdItem 2 2 3 6 2 2" xfId="6033"/>
    <cellStyle name="SAPBEXstdItem 2 2 3 6 3" xfId="6034"/>
    <cellStyle name="SAPBEXstdItem 2 2 3 6 3 2" xfId="6035"/>
    <cellStyle name="SAPBEXstdItem 2 2 3 6 4" xfId="6036"/>
    <cellStyle name="SAPBEXstdItem 2 2 3 6 4 2" xfId="6037"/>
    <cellStyle name="SAPBEXstdItem 2 2 3 6 5" xfId="6038"/>
    <cellStyle name="SAPBEXstdItem 2 2 3 6 5 2" xfId="6039"/>
    <cellStyle name="SAPBEXstdItem 2 2 3 6 6" xfId="6040"/>
    <cellStyle name="SAPBEXstdItem 2 2 3 7" xfId="6041"/>
    <cellStyle name="SAPBEXstdItem 2 2 3 7 2" xfId="6042"/>
    <cellStyle name="SAPBEXstdItem 2 2 3 8" xfId="6043"/>
    <cellStyle name="SAPBEXstdItem 2 2 3 8 2" xfId="6044"/>
    <cellStyle name="SAPBEXstdItem 2 2 3 9" xfId="6045"/>
    <cellStyle name="SAPBEXstdItem 2 2 3 9 2" xfId="6046"/>
    <cellStyle name="SAPBEXstdItem 2 2 4" xfId="6047"/>
    <cellStyle name="SAPBEXstdItem 2 2 4 2" xfId="6048"/>
    <cellStyle name="SAPBEXstdItem 2 2 4 2 2" xfId="6049"/>
    <cellStyle name="SAPBEXstdItem 2 2 4 2 2 2" xfId="6050"/>
    <cellStyle name="SAPBEXstdItem 2 2 4 2 3" xfId="6051"/>
    <cellStyle name="SAPBEXstdItem 2 2 4 2 3 2" xfId="6052"/>
    <cellStyle name="SAPBEXstdItem 2 2 4 2 4" xfId="6053"/>
    <cellStyle name="SAPBEXstdItem 2 2 4 2 4 2" xfId="6054"/>
    <cellStyle name="SAPBEXstdItem 2 2 4 2 5" xfId="6055"/>
    <cellStyle name="SAPBEXstdItem 2 2 4 2 5 2" xfId="6056"/>
    <cellStyle name="SAPBEXstdItem 2 2 4 2 6" xfId="6057"/>
    <cellStyle name="SAPBEXstdItem 2 2 4 3" xfId="6058"/>
    <cellStyle name="SAPBEXstdItem 2 2 4 3 2" xfId="6059"/>
    <cellStyle name="SAPBEXstdItem 2 2 4 3 2 2" xfId="6060"/>
    <cellStyle name="SAPBEXstdItem 2 2 4 3 3" xfId="6061"/>
    <cellStyle name="SAPBEXstdItem 2 2 4 3 3 2" xfId="6062"/>
    <cellStyle name="SAPBEXstdItem 2 2 4 3 4" xfId="6063"/>
    <cellStyle name="SAPBEXstdItem 2 2 4 3 4 2" xfId="6064"/>
    <cellStyle name="SAPBEXstdItem 2 2 4 3 5" xfId="6065"/>
    <cellStyle name="SAPBEXstdItem 2 2 4 3 5 2" xfId="6066"/>
    <cellStyle name="SAPBEXstdItem 2 2 4 3 6" xfId="6067"/>
    <cellStyle name="SAPBEXstdItem 2 2 4 4" xfId="6068"/>
    <cellStyle name="SAPBEXstdItem 2 2 4 4 2" xfId="6069"/>
    <cellStyle name="SAPBEXstdItem 2 2 4 5" xfId="6070"/>
    <cellStyle name="SAPBEXstdItem 2 2 4 5 2" xfId="6071"/>
    <cellStyle name="SAPBEXstdItem 2 2 4 6" xfId="6072"/>
    <cellStyle name="SAPBEXstdItem 2 2 4 6 2" xfId="6073"/>
    <cellStyle name="SAPBEXstdItem 2 2 4 7" xfId="6074"/>
    <cellStyle name="SAPBEXstdItem 2 2 4 7 2" xfId="6075"/>
    <cellStyle name="SAPBEXstdItem 2 2 4 8" xfId="6076"/>
    <cellStyle name="SAPBEXstdItem 2 2 5" xfId="6077"/>
    <cellStyle name="SAPBEXstdItem 2 2 5 2" xfId="6078"/>
    <cellStyle name="SAPBEXstdItem 2 2 5 2 2" xfId="6079"/>
    <cellStyle name="SAPBEXstdItem 2 2 5 2 2 2" xfId="6080"/>
    <cellStyle name="SAPBEXstdItem 2 2 5 2 3" xfId="6081"/>
    <cellStyle name="SAPBEXstdItem 2 2 5 2 3 2" xfId="6082"/>
    <cellStyle name="SAPBEXstdItem 2 2 5 2 4" xfId="6083"/>
    <cellStyle name="SAPBEXstdItem 2 2 5 2 4 2" xfId="6084"/>
    <cellStyle name="SAPBEXstdItem 2 2 5 2 5" xfId="6085"/>
    <cellStyle name="SAPBEXstdItem 2 2 5 2 5 2" xfId="6086"/>
    <cellStyle name="SAPBEXstdItem 2 2 5 2 6" xfId="6087"/>
    <cellStyle name="SAPBEXstdItem 2 2 5 3" xfId="6088"/>
    <cellStyle name="SAPBEXstdItem 2 2 5 3 2" xfId="6089"/>
    <cellStyle name="SAPBEXstdItem 2 2 5 3 2 2" xfId="6090"/>
    <cellStyle name="SAPBEXstdItem 2 2 5 3 3" xfId="6091"/>
    <cellStyle name="SAPBEXstdItem 2 2 5 3 3 2" xfId="6092"/>
    <cellStyle name="SAPBEXstdItem 2 2 5 3 4" xfId="6093"/>
    <cellStyle name="SAPBEXstdItem 2 2 5 3 4 2" xfId="6094"/>
    <cellStyle name="SAPBEXstdItem 2 2 5 3 5" xfId="6095"/>
    <cellStyle name="SAPBEXstdItem 2 2 5 3 5 2" xfId="6096"/>
    <cellStyle name="SAPBEXstdItem 2 2 5 3 6" xfId="6097"/>
    <cellStyle name="SAPBEXstdItem 2 2 5 4" xfId="6098"/>
    <cellStyle name="SAPBEXstdItem 2 2 5 4 2" xfId="6099"/>
    <cellStyle name="SAPBEXstdItem 2 2 5 5" xfId="6100"/>
    <cellStyle name="SAPBEXstdItem 2 2 5 5 2" xfId="6101"/>
    <cellStyle name="SAPBEXstdItem 2 2 5 6" xfId="6102"/>
    <cellStyle name="SAPBEXstdItem 2 2 5 6 2" xfId="6103"/>
    <cellStyle name="SAPBEXstdItem 2 2 5 7" xfId="6104"/>
    <cellStyle name="SAPBEXstdItem 2 2 5 7 2" xfId="6105"/>
    <cellStyle name="SAPBEXstdItem 2 2 5 8" xfId="6106"/>
    <cellStyle name="SAPBEXstdItem 2 2 6" xfId="6107"/>
    <cellStyle name="SAPBEXstdItem 2 2 6 2" xfId="6108"/>
    <cellStyle name="SAPBEXstdItem 2 2 6 2 2" xfId="6109"/>
    <cellStyle name="SAPBEXstdItem 2 2 6 2 2 2" xfId="6110"/>
    <cellStyle name="SAPBEXstdItem 2 2 6 2 3" xfId="6111"/>
    <cellStyle name="SAPBEXstdItem 2 2 6 2 3 2" xfId="6112"/>
    <cellStyle name="SAPBEXstdItem 2 2 6 2 4" xfId="6113"/>
    <cellStyle name="SAPBEXstdItem 2 2 6 2 4 2" xfId="6114"/>
    <cellStyle name="SAPBEXstdItem 2 2 6 2 5" xfId="6115"/>
    <cellStyle name="SAPBEXstdItem 2 2 6 2 5 2" xfId="6116"/>
    <cellStyle name="SAPBEXstdItem 2 2 6 2 6" xfId="6117"/>
    <cellStyle name="SAPBEXstdItem 2 2 6 3" xfId="6118"/>
    <cellStyle name="SAPBEXstdItem 2 2 6 3 2" xfId="6119"/>
    <cellStyle name="SAPBEXstdItem 2 2 6 3 2 2" xfId="6120"/>
    <cellStyle name="SAPBEXstdItem 2 2 6 3 3" xfId="6121"/>
    <cellStyle name="SAPBEXstdItem 2 2 6 3 3 2" xfId="6122"/>
    <cellStyle name="SAPBEXstdItem 2 2 6 3 4" xfId="6123"/>
    <cellStyle name="SAPBEXstdItem 2 2 6 3 4 2" xfId="6124"/>
    <cellStyle name="SAPBEXstdItem 2 2 6 3 5" xfId="6125"/>
    <cellStyle name="SAPBEXstdItem 2 2 6 3 5 2" xfId="6126"/>
    <cellStyle name="SAPBEXstdItem 2 2 6 3 6" xfId="6127"/>
    <cellStyle name="SAPBEXstdItem 2 2 6 4" xfId="6128"/>
    <cellStyle name="SAPBEXstdItem 2 2 6 4 2" xfId="6129"/>
    <cellStyle name="SAPBEXstdItem 2 2 6 5" xfId="6130"/>
    <cellStyle name="SAPBEXstdItem 2 2 6 5 2" xfId="6131"/>
    <cellStyle name="SAPBEXstdItem 2 2 6 6" xfId="6132"/>
    <cellStyle name="SAPBEXstdItem 2 2 6 6 2" xfId="6133"/>
    <cellStyle name="SAPBEXstdItem 2 2 6 7" xfId="6134"/>
    <cellStyle name="SAPBEXstdItem 2 2 6 7 2" xfId="6135"/>
    <cellStyle name="SAPBEXstdItem 2 2 6 8" xfId="6136"/>
    <cellStyle name="SAPBEXstdItem 2 2 7" xfId="6137"/>
    <cellStyle name="SAPBEXstdItem 2 2 7 2" xfId="6138"/>
    <cellStyle name="SAPBEXstdItem 2 2 8" xfId="6139"/>
    <cellStyle name="SAPBEXstdItem 2 2 8 2" xfId="6140"/>
    <cellStyle name="SAPBEXstdItem 2 2 8 2 2" xfId="6141"/>
    <cellStyle name="SAPBEXstdItem 2 2 8 3" xfId="6142"/>
    <cellStyle name="SAPBEXstdItem 2 2 8 3 2" xfId="6143"/>
    <cellStyle name="SAPBEXstdItem 2 2 8 4" xfId="6144"/>
    <cellStyle name="SAPBEXstdItem 2 2 8 4 2" xfId="6145"/>
    <cellStyle name="SAPBEXstdItem 2 2 8 5" xfId="6146"/>
    <cellStyle name="SAPBEXstdItem 2 2 8 5 2" xfId="6147"/>
    <cellStyle name="SAPBEXstdItem 2 2 8 6" xfId="6148"/>
    <cellStyle name="SAPBEXstdItem 2 2 9" xfId="6149"/>
    <cellStyle name="SAPBEXstdItem 2 2 9 2" xfId="6150"/>
    <cellStyle name="SAPBEXstdItem 2 3" xfId="6151"/>
    <cellStyle name="SAPBEXstdItem 2 3 10" xfId="6152"/>
    <cellStyle name="SAPBEXstdItem 2 3 10 2" xfId="6153"/>
    <cellStyle name="SAPBEXstdItem 2 3 11" xfId="6154"/>
    <cellStyle name="SAPBEXstdItem 2 3 11 2" xfId="6155"/>
    <cellStyle name="SAPBEXstdItem 2 3 12" xfId="6156"/>
    <cellStyle name="SAPBEXstdItem 2 3 2" xfId="6157"/>
    <cellStyle name="SAPBEXstdItem 2 3 2 10" xfId="6158"/>
    <cellStyle name="SAPBEXstdItem 2 3 2 10 2" xfId="6159"/>
    <cellStyle name="SAPBEXstdItem 2 3 2 11" xfId="6160"/>
    <cellStyle name="SAPBEXstdItem 2 3 2 2" xfId="6161"/>
    <cellStyle name="SAPBEXstdItem 2 3 2 2 2" xfId="6162"/>
    <cellStyle name="SAPBEXstdItem 2 3 2 2 2 2" xfId="6163"/>
    <cellStyle name="SAPBEXstdItem 2 3 2 2 2 2 2" xfId="6164"/>
    <cellStyle name="SAPBEXstdItem 2 3 2 2 2 3" xfId="6165"/>
    <cellStyle name="SAPBEXstdItem 2 3 2 2 2 3 2" xfId="6166"/>
    <cellStyle name="SAPBEXstdItem 2 3 2 2 2 4" xfId="6167"/>
    <cellStyle name="SAPBEXstdItem 2 3 2 2 2 4 2" xfId="6168"/>
    <cellStyle name="SAPBEXstdItem 2 3 2 2 2 5" xfId="6169"/>
    <cellStyle name="SAPBEXstdItem 2 3 2 2 2 5 2" xfId="6170"/>
    <cellStyle name="SAPBEXstdItem 2 3 2 2 2 6" xfId="6171"/>
    <cellStyle name="SAPBEXstdItem 2 3 2 2 3" xfId="6172"/>
    <cellStyle name="SAPBEXstdItem 2 3 2 2 3 2" xfId="6173"/>
    <cellStyle name="SAPBEXstdItem 2 3 2 2 3 2 2" xfId="6174"/>
    <cellStyle name="SAPBEXstdItem 2 3 2 2 3 3" xfId="6175"/>
    <cellStyle name="SAPBEXstdItem 2 3 2 2 3 3 2" xfId="6176"/>
    <cellStyle name="SAPBEXstdItem 2 3 2 2 3 4" xfId="6177"/>
    <cellStyle name="SAPBEXstdItem 2 3 2 2 3 4 2" xfId="6178"/>
    <cellStyle name="SAPBEXstdItem 2 3 2 2 3 5" xfId="6179"/>
    <cellStyle name="SAPBEXstdItem 2 3 2 2 3 5 2" xfId="6180"/>
    <cellStyle name="SAPBEXstdItem 2 3 2 2 3 6" xfId="6181"/>
    <cellStyle name="SAPBEXstdItem 2 3 2 2 4" xfId="6182"/>
    <cellStyle name="SAPBEXstdItem 2 3 2 2 4 2" xfId="6183"/>
    <cellStyle name="SAPBEXstdItem 2 3 2 2 5" xfId="6184"/>
    <cellStyle name="SAPBEXstdItem 2 3 2 2 5 2" xfId="6185"/>
    <cellStyle name="SAPBEXstdItem 2 3 2 2 6" xfId="6186"/>
    <cellStyle name="SAPBEXstdItem 2 3 2 2 6 2" xfId="6187"/>
    <cellStyle name="SAPBEXstdItem 2 3 2 2 7" xfId="6188"/>
    <cellStyle name="SAPBEXstdItem 2 3 2 2 7 2" xfId="6189"/>
    <cellStyle name="SAPBEXstdItem 2 3 2 2 8" xfId="6190"/>
    <cellStyle name="SAPBEXstdItem 2 3 2 3" xfId="6191"/>
    <cellStyle name="SAPBEXstdItem 2 3 2 3 2" xfId="6192"/>
    <cellStyle name="SAPBEXstdItem 2 3 2 3 2 2" xfId="6193"/>
    <cellStyle name="SAPBEXstdItem 2 3 2 3 2 2 2" xfId="6194"/>
    <cellStyle name="SAPBEXstdItem 2 3 2 3 2 3" xfId="6195"/>
    <cellStyle name="SAPBEXstdItem 2 3 2 3 2 3 2" xfId="6196"/>
    <cellStyle name="SAPBEXstdItem 2 3 2 3 2 4" xfId="6197"/>
    <cellStyle name="SAPBEXstdItem 2 3 2 3 2 4 2" xfId="6198"/>
    <cellStyle name="SAPBEXstdItem 2 3 2 3 2 5" xfId="6199"/>
    <cellStyle name="SAPBEXstdItem 2 3 2 3 2 5 2" xfId="6200"/>
    <cellStyle name="SAPBEXstdItem 2 3 2 3 2 6" xfId="6201"/>
    <cellStyle name="SAPBEXstdItem 2 3 2 3 3" xfId="6202"/>
    <cellStyle name="SAPBEXstdItem 2 3 2 3 3 2" xfId="6203"/>
    <cellStyle name="SAPBEXstdItem 2 3 2 3 3 2 2" xfId="6204"/>
    <cellStyle name="SAPBEXstdItem 2 3 2 3 3 3" xfId="6205"/>
    <cellStyle name="SAPBEXstdItem 2 3 2 3 3 3 2" xfId="6206"/>
    <cellStyle name="SAPBEXstdItem 2 3 2 3 3 4" xfId="6207"/>
    <cellStyle name="SAPBEXstdItem 2 3 2 3 3 4 2" xfId="6208"/>
    <cellStyle name="SAPBEXstdItem 2 3 2 3 3 5" xfId="6209"/>
    <cellStyle name="SAPBEXstdItem 2 3 2 3 3 5 2" xfId="6210"/>
    <cellStyle name="SAPBEXstdItem 2 3 2 3 3 6" xfId="6211"/>
    <cellStyle name="SAPBEXstdItem 2 3 2 3 4" xfId="6212"/>
    <cellStyle name="SAPBEXstdItem 2 3 2 3 4 2" xfId="6213"/>
    <cellStyle name="SAPBEXstdItem 2 3 2 3 5" xfId="6214"/>
    <cellStyle name="SAPBEXstdItem 2 3 2 3 5 2" xfId="6215"/>
    <cellStyle name="SAPBEXstdItem 2 3 2 3 6" xfId="6216"/>
    <cellStyle name="SAPBEXstdItem 2 3 2 3 6 2" xfId="6217"/>
    <cellStyle name="SAPBEXstdItem 2 3 2 3 7" xfId="6218"/>
    <cellStyle name="SAPBEXstdItem 2 3 2 3 7 2" xfId="6219"/>
    <cellStyle name="SAPBEXstdItem 2 3 2 3 8" xfId="6220"/>
    <cellStyle name="SAPBEXstdItem 2 3 2 4" xfId="6221"/>
    <cellStyle name="SAPBEXstdItem 2 3 2 4 2" xfId="6222"/>
    <cellStyle name="SAPBEXstdItem 2 3 2 5" xfId="6223"/>
    <cellStyle name="SAPBEXstdItem 2 3 2 5 2" xfId="6224"/>
    <cellStyle name="SAPBEXstdItem 2 3 2 5 2 2" xfId="6225"/>
    <cellStyle name="SAPBEXstdItem 2 3 2 5 3" xfId="6226"/>
    <cellStyle name="SAPBEXstdItem 2 3 2 5 3 2" xfId="6227"/>
    <cellStyle name="SAPBEXstdItem 2 3 2 5 4" xfId="6228"/>
    <cellStyle name="SAPBEXstdItem 2 3 2 5 4 2" xfId="6229"/>
    <cellStyle name="SAPBEXstdItem 2 3 2 5 5" xfId="6230"/>
    <cellStyle name="SAPBEXstdItem 2 3 2 5 5 2" xfId="6231"/>
    <cellStyle name="SAPBEXstdItem 2 3 2 5 6" xfId="6232"/>
    <cellStyle name="SAPBEXstdItem 2 3 2 6" xfId="6233"/>
    <cellStyle name="SAPBEXstdItem 2 3 2 6 2" xfId="6234"/>
    <cellStyle name="SAPBEXstdItem 2 3 2 6 2 2" xfId="6235"/>
    <cellStyle name="SAPBEXstdItem 2 3 2 6 3" xfId="6236"/>
    <cellStyle name="SAPBEXstdItem 2 3 2 6 3 2" xfId="6237"/>
    <cellStyle name="SAPBEXstdItem 2 3 2 6 4" xfId="6238"/>
    <cellStyle name="SAPBEXstdItem 2 3 2 6 4 2" xfId="6239"/>
    <cellStyle name="SAPBEXstdItem 2 3 2 6 5" xfId="6240"/>
    <cellStyle name="SAPBEXstdItem 2 3 2 6 5 2" xfId="6241"/>
    <cellStyle name="SAPBEXstdItem 2 3 2 6 6" xfId="6242"/>
    <cellStyle name="SAPBEXstdItem 2 3 2 7" xfId="6243"/>
    <cellStyle name="SAPBEXstdItem 2 3 2 7 2" xfId="6244"/>
    <cellStyle name="SAPBEXstdItem 2 3 2 8" xfId="6245"/>
    <cellStyle name="SAPBEXstdItem 2 3 2 8 2" xfId="6246"/>
    <cellStyle name="SAPBEXstdItem 2 3 2 9" xfId="6247"/>
    <cellStyle name="SAPBEXstdItem 2 3 2 9 2" xfId="6248"/>
    <cellStyle name="SAPBEXstdItem 2 3 3" xfId="6249"/>
    <cellStyle name="SAPBEXstdItem 2 3 3 10" xfId="6250"/>
    <cellStyle name="SAPBEXstdItem 2 3 3 10 2" xfId="6251"/>
    <cellStyle name="SAPBEXstdItem 2 3 3 11" xfId="6252"/>
    <cellStyle name="SAPBEXstdItem 2 3 3 2" xfId="6253"/>
    <cellStyle name="SAPBEXstdItem 2 3 3 2 2" xfId="6254"/>
    <cellStyle name="SAPBEXstdItem 2 3 3 2 2 2" xfId="6255"/>
    <cellStyle name="SAPBEXstdItem 2 3 3 2 2 2 2" xfId="6256"/>
    <cellStyle name="SAPBEXstdItem 2 3 3 2 2 3" xfId="6257"/>
    <cellStyle name="SAPBEXstdItem 2 3 3 2 2 3 2" xfId="6258"/>
    <cellStyle name="SAPBEXstdItem 2 3 3 2 2 4" xfId="6259"/>
    <cellStyle name="SAPBEXstdItem 2 3 3 2 2 4 2" xfId="6260"/>
    <cellStyle name="SAPBEXstdItem 2 3 3 2 2 5" xfId="6261"/>
    <cellStyle name="SAPBEXstdItem 2 3 3 2 2 5 2" xfId="6262"/>
    <cellStyle name="SAPBEXstdItem 2 3 3 2 2 6" xfId="6263"/>
    <cellStyle name="SAPBEXstdItem 2 3 3 2 3" xfId="6264"/>
    <cellStyle name="SAPBEXstdItem 2 3 3 2 3 2" xfId="6265"/>
    <cellStyle name="SAPBEXstdItem 2 3 3 2 3 2 2" xfId="6266"/>
    <cellStyle name="SAPBEXstdItem 2 3 3 2 3 3" xfId="6267"/>
    <cellStyle name="SAPBEXstdItem 2 3 3 2 3 3 2" xfId="6268"/>
    <cellStyle name="SAPBEXstdItem 2 3 3 2 3 4" xfId="6269"/>
    <cellStyle name="SAPBEXstdItem 2 3 3 2 3 4 2" xfId="6270"/>
    <cellStyle name="SAPBEXstdItem 2 3 3 2 3 5" xfId="6271"/>
    <cellStyle name="SAPBEXstdItem 2 3 3 2 3 5 2" xfId="6272"/>
    <cellStyle name="SAPBEXstdItem 2 3 3 2 3 6" xfId="6273"/>
    <cellStyle name="SAPBEXstdItem 2 3 3 2 4" xfId="6274"/>
    <cellStyle name="SAPBEXstdItem 2 3 3 2 4 2" xfId="6275"/>
    <cellStyle name="SAPBEXstdItem 2 3 3 2 5" xfId="6276"/>
    <cellStyle name="SAPBEXstdItem 2 3 3 2 5 2" xfId="6277"/>
    <cellStyle name="SAPBEXstdItem 2 3 3 2 6" xfId="6278"/>
    <cellStyle name="SAPBEXstdItem 2 3 3 2 6 2" xfId="6279"/>
    <cellStyle name="SAPBEXstdItem 2 3 3 2 7" xfId="6280"/>
    <cellStyle name="SAPBEXstdItem 2 3 3 2 7 2" xfId="6281"/>
    <cellStyle name="SAPBEXstdItem 2 3 3 2 8" xfId="6282"/>
    <cellStyle name="SAPBEXstdItem 2 3 3 3" xfId="6283"/>
    <cellStyle name="SAPBEXstdItem 2 3 3 3 2" xfId="6284"/>
    <cellStyle name="SAPBEXstdItem 2 3 3 3 2 2" xfId="6285"/>
    <cellStyle name="SAPBEXstdItem 2 3 3 3 2 2 2" xfId="6286"/>
    <cellStyle name="SAPBEXstdItem 2 3 3 3 2 3" xfId="6287"/>
    <cellStyle name="SAPBEXstdItem 2 3 3 3 2 3 2" xfId="6288"/>
    <cellStyle name="SAPBEXstdItem 2 3 3 3 2 4" xfId="6289"/>
    <cellStyle name="SAPBEXstdItem 2 3 3 3 2 4 2" xfId="6290"/>
    <cellStyle name="SAPBEXstdItem 2 3 3 3 2 5" xfId="6291"/>
    <cellStyle name="SAPBEXstdItem 2 3 3 3 2 5 2" xfId="6292"/>
    <cellStyle name="SAPBEXstdItem 2 3 3 3 2 6" xfId="6293"/>
    <cellStyle name="SAPBEXstdItem 2 3 3 3 3" xfId="6294"/>
    <cellStyle name="SAPBEXstdItem 2 3 3 3 3 2" xfId="6295"/>
    <cellStyle name="SAPBEXstdItem 2 3 3 3 3 2 2" xfId="6296"/>
    <cellStyle name="SAPBEXstdItem 2 3 3 3 3 3" xfId="6297"/>
    <cellStyle name="SAPBEXstdItem 2 3 3 3 3 3 2" xfId="6298"/>
    <cellStyle name="SAPBEXstdItem 2 3 3 3 3 4" xfId="6299"/>
    <cellStyle name="SAPBEXstdItem 2 3 3 3 3 4 2" xfId="6300"/>
    <cellStyle name="SAPBEXstdItem 2 3 3 3 3 5" xfId="6301"/>
    <cellStyle name="SAPBEXstdItem 2 3 3 3 3 5 2" xfId="6302"/>
    <cellStyle name="SAPBEXstdItem 2 3 3 3 3 6" xfId="6303"/>
    <cellStyle name="SAPBEXstdItem 2 3 3 3 4" xfId="6304"/>
    <cellStyle name="SAPBEXstdItem 2 3 3 3 4 2" xfId="6305"/>
    <cellStyle name="SAPBEXstdItem 2 3 3 3 5" xfId="6306"/>
    <cellStyle name="SAPBEXstdItem 2 3 3 3 5 2" xfId="6307"/>
    <cellStyle name="SAPBEXstdItem 2 3 3 3 6" xfId="6308"/>
    <cellStyle name="SAPBEXstdItem 2 3 3 3 6 2" xfId="6309"/>
    <cellStyle name="SAPBEXstdItem 2 3 3 3 7" xfId="6310"/>
    <cellStyle name="SAPBEXstdItem 2 3 3 3 7 2" xfId="6311"/>
    <cellStyle name="SAPBEXstdItem 2 3 3 3 8" xfId="6312"/>
    <cellStyle name="SAPBEXstdItem 2 3 3 4" xfId="6313"/>
    <cellStyle name="SAPBEXstdItem 2 3 3 4 2" xfId="6314"/>
    <cellStyle name="SAPBEXstdItem 2 3 3 5" xfId="6315"/>
    <cellStyle name="SAPBEXstdItem 2 3 3 5 2" xfId="6316"/>
    <cellStyle name="SAPBEXstdItem 2 3 3 5 2 2" xfId="6317"/>
    <cellStyle name="SAPBEXstdItem 2 3 3 5 3" xfId="6318"/>
    <cellStyle name="SAPBEXstdItem 2 3 3 5 3 2" xfId="6319"/>
    <cellStyle name="SAPBEXstdItem 2 3 3 5 4" xfId="6320"/>
    <cellStyle name="SAPBEXstdItem 2 3 3 5 4 2" xfId="6321"/>
    <cellStyle name="SAPBEXstdItem 2 3 3 5 5" xfId="6322"/>
    <cellStyle name="SAPBEXstdItem 2 3 3 5 5 2" xfId="6323"/>
    <cellStyle name="SAPBEXstdItem 2 3 3 5 6" xfId="6324"/>
    <cellStyle name="SAPBEXstdItem 2 3 3 6" xfId="6325"/>
    <cellStyle name="SAPBEXstdItem 2 3 3 6 2" xfId="6326"/>
    <cellStyle name="SAPBEXstdItem 2 3 3 6 2 2" xfId="6327"/>
    <cellStyle name="SAPBEXstdItem 2 3 3 6 3" xfId="6328"/>
    <cellStyle name="SAPBEXstdItem 2 3 3 6 3 2" xfId="6329"/>
    <cellStyle name="SAPBEXstdItem 2 3 3 6 4" xfId="6330"/>
    <cellStyle name="SAPBEXstdItem 2 3 3 6 4 2" xfId="6331"/>
    <cellStyle name="SAPBEXstdItem 2 3 3 6 5" xfId="6332"/>
    <cellStyle name="SAPBEXstdItem 2 3 3 6 5 2" xfId="6333"/>
    <cellStyle name="SAPBEXstdItem 2 3 3 6 6" xfId="6334"/>
    <cellStyle name="SAPBEXstdItem 2 3 3 7" xfId="6335"/>
    <cellStyle name="SAPBEXstdItem 2 3 3 7 2" xfId="6336"/>
    <cellStyle name="SAPBEXstdItem 2 3 3 8" xfId="6337"/>
    <cellStyle name="SAPBEXstdItem 2 3 3 8 2" xfId="6338"/>
    <cellStyle name="SAPBEXstdItem 2 3 3 9" xfId="6339"/>
    <cellStyle name="SAPBEXstdItem 2 3 3 9 2" xfId="6340"/>
    <cellStyle name="SAPBEXstdItem 2 3 4" xfId="6341"/>
    <cellStyle name="SAPBEXstdItem 2 3 4 2" xfId="6342"/>
    <cellStyle name="SAPBEXstdItem 2 3 4 2 2" xfId="6343"/>
    <cellStyle name="SAPBEXstdItem 2 3 4 2 2 2" xfId="6344"/>
    <cellStyle name="SAPBEXstdItem 2 3 4 2 3" xfId="6345"/>
    <cellStyle name="SAPBEXstdItem 2 3 4 2 3 2" xfId="6346"/>
    <cellStyle name="SAPBEXstdItem 2 3 4 2 4" xfId="6347"/>
    <cellStyle name="SAPBEXstdItem 2 3 4 2 4 2" xfId="6348"/>
    <cellStyle name="SAPBEXstdItem 2 3 4 2 5" xfId="6349"/>
    <cellStyle name="SAPBEXstdItem 2 3 4 2 5 2" xfId="6350"/>
    <cellStyle name="SAPBEXstdItem 2 3 4 2 6" xfId="6351"/>
    <cellStyle name="SAPBEXstdItem 2 3 4 3" xfId="6352"/>
    <cellStyle name="SAPBEXstdItem 2 3 4 3 2" xfId="6353"/>
    <cellStyle name="SAPBEXstdItem 2 3 4 3 2 2" xfId="6354"/>
    <cellStyle name="SAPBEXstdItem 2 3 4 3 3" xfId="6355"/>
    <cellStyle name="SAPBEXstdItem 2 3 4 3 3 2" xfId="6356"/>
    <cellStyle name="SAPBEXstdItem 2 3 4 3 4" xfId="6357"/>
    <cellStyle name="SAPBEXstdItem 2 3 4 3 4 2" xfId="6358"/>
    <cellStyle name="SAPBEXstdItem 2 3 4 3 5" xfId="6359"/>
    <cellStyle name="SAPBEXstdItem 2 3 4 3 5 2" xfId="6360"/>
    <cellStyle name="SAPBEXstdItem 2 3 4 3 6" xfId="6361"/>
    <cellStyle name="SAPBEXstdItem 2 3 4 4" xfId="6362"/>
    <cellStyle name="SAPBEXstdItem 2 3 4 4 2" xfId="6363"/>
    <cellStyle name="SAPBEXstdItem 2 3 4 5" xfId="6364"/>
    <cellStyle name="SAPBEXstdItem 2 3 4 5 2" xfId="6365"/>
    <cellStyle name="SAPBEXstdItem 2 3 4 6" xfId="6366"/>
    <cellStyle name="SAPBEXstdItem 2 3 4 6 2" xfId="6367"/>
    <cellStyle name="SAPBEXstdItem 2 3 4 7" xfId="6368"/>
    <cellStyle name="SAPBEXstdItem 2 3 4 7 2" xfId="6369"/>
    <cellStyle name="SAPBEXstdItem 2 3 4 8" xfId="6370"/>
    <cellStyle name="SAPBEXstdItem 2 3 5" xfId="6371"/>
    <cellStyle name="SAPBEXstdItem 2 3 5 2" xfId="6372"/>
    <cellStyle name="SAPBEXstdItem 2 3 5 2 2" xfId="6373"/>
    <cellStyle name="SAPBEXstdItem 2 3 5 2 2 2" xfId="6374"/>
    <cellStyle name="SAPBEXstdItem 2 3 5 2 3" xfId="6375"/>
    <cellStyle name="SAPBEXstdItem 2 3 5 2 3 2" xfId="6376"/>
    <cellStyle name="SAPBEXstdItem 2 3 5 2 4" xfId="6377"/>
    <cellStyle name="SAPBEXstdItem 2 3 5 2 4 2" xfId="6378"/>
    <cellStyle name="SAPBEXstdItem 2 3 5 2 5" xfId="6379"/>
    <cellStyle name="SAPBEXstdItem 2 3 5 2 5 2" xfId="6380"/>
    <cellStyle name="SAPBEXstdItem 2 3 5 2 6" xfId="6381"/>
    <cellStyle name="SAPBEXstdItem 2 3 5 3" xfId="6382"/>
    <cellStyle name="SAPBEXstdItem 2 3 5 3 2" xfId="6383"/>
    <cellStyle name="SAPBEXstdItem 2 3 5 3 2 2" xfId="6384"/>
    <cellStyle name="SAPBEXstdItem 2 3 5 3 3" xfId="6385"/>
    <cellStyle name="SAPBEXstdItem 2 3 5 3 3 2" xfId="6386"/>
    <cellStyle name="SAPBEXstdItem 2 3 5 3 4" xfId="6387"/>
    <cellStyle name="SAPBEXstdItem 2 3 5 3 4 2" xfId="6388"/>
    <cellStyle name="SAPBEXstdItem 2 3 5 3 5" xfId="6389"/>
    <cellStyle name="SAPBEXstdItem 2 3 5 3 5 2" xfId="6390"/>
    <cellStyle name="SAPBEXstdItem 2 3 5 3 6" xfId="6391"/>
    <cellStyle name="SAPBEXstdItem 2 3 5 4" xfId="6392"/>
    <cellStyle name="SAPBEXstdItem 2 3 5 4 2" xfId="6393"/>
    <cellStyle name="SAPBEXstdItem 2 3 5 5" xfId="6394"/>
    <cellStyle name="SAPBEXstdItem 2 3 5 5 2" xfId="6395"/>
    <cellStyle name="SAPBEXstdItem 2 3 5 6" xfId="6396"/>
    <cellStyle name="SAPBEXstdItem 2 3 5 6 2" xfId="6397"/>
    <cellStyle name="SAPBEXstdItem 2 3 5 7" xfId="6398"/>
    <cellStyle name="SAPBEXstdItem 2 3 5 7 2" xfId="6399"/>
    <cellStyle name="SAPBEXstdItem 2 3 5 8" xfId="6400"/>
    <cellStyle name="SAPBEXstdItem 2 3 6" xfId="6401"/>
    <cellStyle name="SAPBEXstdItem 2 3 6 2" xfId="6402"/>
    <cellStyle name="SAPBEXstdItem 2 3 6 2 2" xfId="6403"/>
    <cellStyle name="SAPBEXstdItem 2 3 6 2 2 2" xfId="6404"/>
    <cellStyle name="SAPBEXstdItem 2 3 6 2 3" xfId="6405"/>
    <cellStyle name="SAPBEXstdItem 2 3 6 2 3 2" xfId="6406"/>
    <cellStyle name="SAPBEXstdItem 2 3 6 2 4" xfId="6407"/>
    <cellStyle name="SAPBEXstdItem 2 3 6 2 4 2" xfId="6408"/>
    <cellStyle name="SAPBEXstdItem 2 3 6 2 5" xfId="6409"/>
    <cellStyle name="SAPBEXstdItem 2 3 6 2 5 2" xfId="6410"/>
    <cellStyle name="SAPBEXstdItem 2 3 6 2 6" xfId="6411"/>
    <cellStyle name="SAPBEXstdItem 2 3 6 3" xfId="6412"/>
    <cellStyle name="SAPBEXstdItem 2 3 6 3 2" xfId="6413"/>
    <cellStyle name="SAPBEXstdItem 2 3 6 3 2 2" xfId="6414"/>
    <cellStyle name="SAPBEXstdItem 2 3 6 3 3" xfId="6415"/>
    <cellStyle name="SAPBEXstdItem 2 3 6 3 3 2" xfId="6416"/>
    <cellStyle name="SAPBEXstdItem 2 3 6 3 4" xfId="6417"/>
    <cellStyle name="SAPBEXstdItem 2 3 6 3 4 2" xfId="6418"/>
    <cellStyle name="SAPBEXstdItem 2 3 6 3 5" xfId="6419"/>
    <cellStyle name="SAPBEXstdItem 2 3 6 3 5 2" xfId="6420"/>
    <cellStyle name="SAPBEXstdItem 2 3 6 3 6" xfId="6421"/>
    <cellStyle name="SAPBEXstdItem 2 3 6 4" xfId="6422"/>
    <cellStyle name="SAPBEXstdItem 2 3 6 4 2" xfId="6423"/>
    <cellStyle name="SAPBEXstdItem 2 3 6 5" xfId="6424"/>
    <cellStyle name="SAPBEXstdItem 2 3 6 5 2" xfId="6425"/>
    <cellStyle name="SAPBEXstdItem 2 3 6 6" xfId="6426"/>
    <cellStyle name="SAPBEXstdItem 2 3 6 6 2" xfId="6427"/>
    <cellStyle name="SAPBEXstdItem 2 3 6 7" xfId="6428"/>
    <cellStyle name="SAPBEXstdItem 2 3 6 7 2" xfId="6429"/>
    <cellStyle name="SAPBEXstdItem 2 3 6 8" xfId="6430"/>
    <cellStyle name="SAPBEXstdItem 2 3 7" xfId="6431"/>
    <cellStyle name="SAPBEXstdItem 2 3 7 2" xfId="6432"/>
    <cellStyle name="SAPBEXstdItem 2 3 8" xfId="6433"/>
    <cellStyle name="SAPBEXstdItem 2 3 8 2" xfId="6434"/>
    <cellStyle name="SAPBEXstdItem 2 3 8 2 2" xfId="6435"/>
    <cellStyle name="SAPBEXstdItem 2 3 8 3" xfId="6436"/>
    <cellStyle name="SAPBEXstdItem 2 3 8 3 2" xfId="6437"/>
    <cellStyle name="SAPBEXstdItem 2 3 8 4" xfId="6438"/>
    <cellStyle name="SAPBEXstdItem 2 3 8 4 2" xfId="6439"/>
    <cellStyle name="SAPBEXstdItem 2 3 8 5" xfId="6440"/>
    <cellStyle name="SAPBEXstdItem 2 3 8 5 2" xfId="6441"/>
    <cellStyle name="SAPBEXstdItem 2 3 8 6" xfId="6442"/>
    <cellStyle name="SAPBEXstdItem 2 3 9" xfId="6443"/>
    <cellStyle name="SAPBEXstdItem 2 3 9 2" xfId="6444"/>
    <cellStyle name="SAPBEXstdItem 2 4" xfId="6445"/>
    <cellStyle name="SAPBEXstdItem 2 4 10" xfId="6446"/>
    <cellStyle name="SAPBEXstdItem 2 4 10 2" xfId="6447"/>
    <cellStyle name="SAPBEXstdItem 2 4 11" xfId="6448"/>
    <cellStyle name="SAPBEXstdItem 2 4 2" xfId="6449"/>
    <cellStyle name="SAPBEXstdItem 2 4 2 2" xfId="6450"/>
    <cellStyle name="SAPBEXstdItem 2 4 2 2 2" xfId="6451"/>
    <cellStyle name="SAPBEXstdItem 2 4 2 2 2 2" xfId="6452"/>
    <cellStyle name="SAPBEXstdItem 2 4 2 2 3" xfId="6453"/>
    <cellStyle name="SAPBEXstdItem 2 4 2 2 3 2" xfId="6454"/>
    <cellStyle name="SAPBEXstdItem 2 4 2 2 4" xfId="6455"/>
    <cellStyle name="SAPBEXstdItem 2 4 2 2 4 2" xfId="6456"/>
    <cellStyle name="SAPBEXstdItem 2 4 2 2 5" xfId="6457"/>
    <cellStyle name="SAPBEXstdItem 2 4 2 2 5 2" xfId="6458"/>
    <cellStyle name="SAPBEXstdItem 2 4 2 2 6" xfId="6459"/>
    <cellStyle name="SAPBEXstdItem 2 4 2 3" xfId="6460"/>
    <cellStyle name="SAPBEXstdItem 2 4 2 3 2" xfId="6461"/>
    <cellStyle name="SAPBEXstdItem 2 4 2 3 2 2" xfId="6462"/>
    <cellStyle name="SAPBEXstdItem 2 4 2 3 3" xfId="6463"/>
    <cellStyle name="SAPBEXstdItem 2 4 2 3 3 2" xfId="6464"/>
    <cellStyle name="SAPBEXstdItem 2 4 2 3 4" xfId="6465"/>
    <cellStyle name="SAPBEXstdItem 2 4 2 3 4 2" xfId="6466"/>
    <cellStyle name="SAPBEXstdItem 2 4 2 3 5" xfId="6467"/>
    <cellStyle name="SAPBEXstdItem 2 4 2 3 5 2" xfId="6468"/>
    <cellStyle name="SAPBEXstdItem 2 4 2 3 6" xfId="6469"/>
    <cellStyle name="SAPBEXstdItem 2 4 2 4" xfId="6470"/>
    <cellStyle name="SAPBEXstdItem 2 4 2 4 2" xfId="6471"/>
    <cellStyle name="SAPBEXstdItem 2 4 2 5" xfId="6472"/>
    <cellStyle name="SAPBEXstdItem 2 4 2 5 2" xfId="6473"/>
    <cellStyle name="SAPBEXstdItem 2 4 2 6" xfId="6474"/>
    <cellStyle name="SAPBEXstdItem 2 4 2 6 2" xfId="6475"/>
    <cellStyle name="SAPBEXstdItem 2 4 2 7" xfId="6476"/>
    <cellStyle name="SAPBEXstdItem 2 4 2 7 2" xfId="6477"/>
    <cellStyle name="SAPBEXstdItem 2 4 2 8" xfId="6478"/>
    <cellStyle name="SAPBEXstdItem 2 4 3" xfId="6479"/>
    <cellStyle name="SAPBEXstdItem 2 4 3 2" xfId="6480"/>
    <cellStyle name="SAPBEXstdItem 2 4 3 2 2" xfId="6481"/>
    <cellStyle name="SAPBEXstdItem 2 4 3 2 2 2" xfId="6482"/>
    <cellStyle name="SAPBEXstdItem 2 4 3 2 3" xfId="6483"/>
    <cellStyle name="SAPBEXstdItem 2 4 3 2 3 2" xfId="6484"/>
    <cellStyle name="SAPBEXstdItem 2 4 3 2 4" xfId="6485"/>
    <cellStyle name="SAPBEXstdItem 2 4 3 2 4 2" xfId="6486"/>
    <cellStyle name="SAPBEXstdItem 2 4 3 2 5" xfId="6487"/>
    <cellStyle name="SAPBEXstdItem 2 4 3 2 5 2" xfId="6488"/>
    <cellStyle name="SAPBEXstdItem 2 4 3 2 6" xfId="6489"/>
    <cellStyle name="SAPBEXstdItem 2 4 3 3" xfId="6490"/>
    <cellStyle name="SAPBEXstdItem 2 4 3 3 2" xfId="6491"/>
    <cellStyle name="SAPBEXstdItem 2 4 3 3 2 2" xfId="6492"/>
    <cellStyle name="SAPBEXstdItem 2 4 3 3 3" xfId="6493"/>
    <cellStyle name="SAPBEXstdItem 2 4 3 3 3 2" xfId="6494"/>
    <cellStyle name="SAPBEXstdItem 2 4 3 3 4" xfId="6495"/>
    <cellStyle name="SAPBEXstdItem 2 4 3 3 4 2" xfId="6496"/>
    <cellStyle name="SAPBEXstdItem 2 4 3 3 5" xfId="6497"/>
    <cellStyle name="SAPBEXstdItem 2 4 3 3 5 2" xfId="6498"/>
    <cellStyle name="SAPBEXstdItem 2 4 3 3 6" xfId="6499"/>
    <cellStyle name="SAPBEXstdItem 2 4 3 4" xfId="6500"/>
    <cellStyle name="SAPBEXstdItem 2 4 3 4 2" xfId="6501"/>
    <cellStyle name="SAPBEXstdItem 2 4 3 5" xfId="6502"/>
    <cellStyle name="SAPBEXstdItem 2 4 3 5 2" xfId="6503"/>
    <cellStyle name="SAPBEXstdItem 2 4 3 6" xfId="6504"/>
    <cellStyle name="SAPBEXstdItem 2 4 3 6 2" xfId="6505"/>
    <cellStyle name="SAPBEXstdItem 2 4 3 7" xfId="6506"/>
    <cellStyle name="SAPBEXstdItem 2 4 3 7 2" xfId="6507"/>
    <cellStyle name="SAPBEXstdItem 2 4 3 8" xfId="6508"/>
    <cellStyle name="SAPBEXstdItem 2 4 4" xfId="6509"/>
    <cellStyle name="SAPBEXstdItem 2 4 4 2" xfId="6510"/>
    <cellStyle name="SAPBEXstdItem 2 4 5" xfId="6511"/>
    <cellStyle name="SAPBEXstdItem 2 4 5 2" xfId="6512"/>
    <cellStyle name="SAPBEXstdItem 2 4 5 2 2" xfId="6513"/>
    <cellStyle name="SAPBEXstdItem 2 4 5 3" xfId="6514"/>
    <cellStyle name="SAPBEXstdItem 2 4 5 3 2" xfId="6515"/>
    <cellStyle name="SAPBEXstdItem 2 4 5 4" xfId="6516"/>
    <cellStyle name="SAPBEXstdItem 2 4 5 4 2" xfId="6517"/>
    <cellStyle name="SAPBEXstdItem 2 4 5 5" xfId="6518"/>
    <cellStyle name="SAPBEXstdItem 2 4 5 5 2" xfId="6519"/>
    <cellStyle name="SAPBEXstdItem 2 4 5 6" xfId="6520"/>
    <cellStyle name="SAPBEXstdItem 2 4 6" xfId="6521"/>
    <cellStyle name="SAPBEXstdItem 2 4 6 2" xfId="6522"/>
    <cellStyle name="SAPBEXstdItem 2 4 6 2 2" xfId="6523"/>
    <cellStyle name="SAPBEXstdItem 2 4 6 3" xfId="6524"/>
    <cellStyle name="SAPBEXstdItem 2 4 6 3 2" xfId="6525"/>
    <cellStyle name="SAPBEXstdItem 2 4 6 4" xfId="6526"/>
    <cellStyle name="SAPBEXstdItem 2 4 6 4 2" xfId="6527"/>
    <cellStyle name="SAPBEXstdItem 2 4 6 5" xfId="6528"/>
    <cellStyle name="SAPBEXstdItem 2 4 6 5 2" xfId="6529"/>
    <cellStyle name="SAPBEXstdItem 2 4 6 6" xfId="6530"/>
    <cellStyle name="SAPBEXstdItem 2 4 7" xfId="6531"/>
    <cellStyle name="SAPBEXstdItem 2 4 7 2" xfId="6532"/>
    <cellStyle name="SAPBEXstdItem 2 4 8" xfId="6533"/>
    <cellStyle name="SAPBEXstdItem 2 4 8 2" xfId="6534"/>
    <cellStyle name="SAPBEXstdItem 2 4 9" xfId="6535"/>
    <cellStyle name="SAPBEXstdItem 2 4 9 2" xfId="6536"/>
    <cellStyle name="SAPBEXstdItem 2 5" xfId="6537"/>
    <cellStyle name="SAPBEXstdItem 2 5 10" xfId="6538"/>
    <cellStyle name="SAPBEXstdItem 2 5 10 2" xfId="6539"/>
    <cellStyle name="SAPBEXstdItem 2 5 11" xfId="6540"/>
    <cellStyle name="SAPBEXstdItem 2 5 2" xfId="6541"/>
    <cellStyle name="SAPBEXstdItem 2 5 2 2" xfId="6542"/>
    <cellStyle name="SAPBEXstdItem 2 5 2 2 2" xfId="6543"/>
    <cellStyle name="SAPBEXstdItem 2 5 2 2 2 2" xfId="6544"/>
    <cellStyle name="SAPBEXstdItem 2 5 2 2 3" xfId="6545"/>
    <cellStyle name="SAPBEXstdItem 2 5 2 2 3 2" xfId="6546"/>
    <cellStyle name="SAPBEXstdItem 2 5 2 2 4" xfId="6547"/>
    <cellStyle name="SAPBEXstdItem 2 5 2 2 4 2" xfId="6548"/>
    <cellStyle name="SAPBEXstdItem 2 5 2 2 5" xfId="6549"/>
    <cellStyle name="SAPBEXstdItem 2 5 2 2 5 2" xfId="6550"/>
    <cellStyle name="SAPBEXstdItem 2 5 2 2 6" xfId="6551"/>
    <cellStyle name="SAPBEXstdItem 2 5 2 3" xfId="6552"/>
    <cellStyle name="SAPBEXstdItem 2 5 2 3 2" xfId="6553"/>
    <cellStyle name="SAPBEXstdItem 2 5 2 3 2 2" xfId="6554"/>
    <cellStyle name="SAPBEXstdItem 2 5 2 3 3" xfId="6555"/>
    <cellStyle name="SAPBEXstdItem 2 5 2 3 3 2" xfId="6556"/>
    <cellStyle name="SAPBEXstdItem 2 5 2 3 4" xfId="6557"/>
    <cellStyle name="SAPBEXstdItem 2 5 2 3 4 2" xfId="6558"/>
    <cellStyle name="SAPBEXstdItem 2 5 2 3 5" xfId="6559"/>
    <cellStyle name="SAPBEXstdItem 2 5 2 3 5 2" xfId="6560"/>
    <cellStyle name="SAPBEXstdItem 2 5 2 3 6" xfId="6561"/>
    <cellStyle name="SAPBEXstdItem 2 5 2 4" xfId="6562"/>
    <cellStyle name="SAPBEXstdItem 2 5 2 4 2" xfId="6563"/>
    <cellStyle name="SAPBEXstdItem 2 5 2 5" xfId="6564"/>
    <cellStyle name="SAPBEXstdItem 2 5 2 5 2" xfId="6565"/>
    <cellStyle name="SAPBEXstdItem 2 5 2 6" xfId="6566"/>
    <cellStyle name="SAPBEXstdItem 2 5 2 6 2" xfId="6567"/>
    <cellStyle name="SAPBEXstdItem 2 5 2 7" xfId="6568"/>
    <cellStyle name="SAPBEXstdItem 2 5 2 7 2" xfId="6569"/>
    <cellStyle name="SAPBEXstdItem 2 5 2 8" xfId="6570"/>
    <cellStyle name="SAPBEXstdItem 2 5 3" xfId="6571"/>
    <cellStyle name="SAPBEXstdItem 2 5 3 2" xfId="6572"/>
    <cellStyle name="SAPBEXstdItem 2 5 3 2 2" xfId="6573"/>
    <cellStyle name="SAPBEXstdItem 2 5 3 2 2 2" xfId="6574"/>
    <cellStyle name="SAPBEXstdItem 2 5 3 2 3" xfId="6575"/>
    <cellStyle name="SAPBEXstdItem 2 5 3 2 3 2" xfId="6576"/>
    <cellStyle name="SAPBEXstdItem 2 5 3 2 4" xfId="6577"/>
    <cellStyle name="SAPBEXstdItem 2 5 3 2 4 2" xfId="6578"/>
    <cellStyle name="SAPBEXstdItem 2 5 3 2 5" xfId="6579"/>
    <cellStyle name="SAPBEXstdItem 2 5 3 2 5 2" xfId="6580"/>
    <cellStyle name="SAPBEXstdItem 2 5 3 2 6" xfId="6581"/>
    <cellStyle name="SAPBEXstdItem 2 5 3 3" xfId="6582"/>
    <cellStyle name="SAPBEXstdItem 2 5 3 3 2" xfId="6583"/>
    <cellStyle name="SAPBEXstdItem 2 5 3 3 2 2" xfId="6584"/>
    <cellStyle name="SAPBEXstdItem 2 5 3 3 3" xfId="6585"/>
    <cellStyle name="SAPBEXstdItem 2 5 3 3 3 2" xfId="6586"/>
    <cellStyle name="SAPBEXstdItem 2 5 3 3 4" xfId="6587"/>
    <cellStyle name="SAPBEXstdItem 2 5 3 3 4 2" xfId="6588"/>
    <cellStyle name="SAPBEXstdItem 2 5 3 3 5" xfId="6589"/>
    <cellStyle name="SAPBEXstdItem 2 5 3 3 5 2" xfId="6590"/>
    <cellStyle name="SAPBEXstdItem 2 5 3 3 6" xfId="6591"/>
    <cellStyle name="SAPBEXstdItem 2 5 3 4" xfId="6592"/>
    <cellStyle name="SAPBEXstdItem 2 5 3 4 2" xfId="6593"/>
    <cellStyle name="SAPBEXstdItem 2 5 3 5" xfId="6594"/>
    <cellStyle name="SAPBEXstdItem 2 5 3 5 2" xfId="6595"/>
    <cellStyle name="SAPBEXstdItem 2 5 3 6" xfId="6596"/>
    <cellStyle name="SAPBEXstdItem 2 5 3 6 2" xfId="6597"/>
    <cellStyle name="SAPBEXstdItem 2 5 3 7" xfId="6598"/>
    <cellStyle name="SAPBEXstdItem 2 5 3 7 2" xfId="6599"/>
    <cellStyle name="SAPBEXstdItem 2 5 3 8" xfId="6600"/>
    <cellStyle name="SAPBEXstdItem 2 5 4" xfId="6601"/>
    <cellStyle name="SAPBEXstdItem 2 5 4 2" xfId="6602"/>
    <cellStyle name="SAPBEXstdItem 2 5 5" xfId="6603"/>
    <cellStyle name="SAPBEXstdItem 2 5 5 2" xfId="6604"/>
    <cellStyle name="SAPBEXstdItem 2 5 5 2 2" xfId="6605"/>
    <cellStyle name="SAPBEXstdItem 2 5 5 3" xfId="6606"/>
    <cellStyle name="SAPBEXstdItem 2 5 5 3 2" xfId="6607"/>
    <cellStyle name="SAPBEXstdItem 2 5 5 4" xfId="6608"/>
    <cellStyle name="SAPBEXstdItem 2 5 5 4 2" xfId="6609"/>
    <cellStyle name="SAPBEXstdItem 2 5 5 5" xfId="6610"/>
    <cellStyle name="SAPBEXstdItem 2 5 5 5 2" xfId="6611"/>
    <cellStyle name="SAPBEXstdItem 2 5 5 6" xfId="6612"/>
    <cellStyle name="SAPBEXstdItem 2 5 6" xfId="6613"/>
    <cellStyle name="SAPBEXstdItem 2 5 6 2" xfId="6614"/>
    <cellStyle name="SAPBEXstdItem 2 5 6 2 2" xfId="6615"/>
    <cellStyle name="SAPBEXstdItem 2 5 6 3" xfId="6616"/>
    <cellStyle name="SAPBEXstdItem 2 5 6 3 2" xfId="6617"/>
    <cellStyle name="SAPBEXstdItem 2 5 6 4" xfId="6618"/>
    <cellStyle name="SAPBEXstdItem 2 5 6 4 2" xfId="6619"/>
    <cellStyle name="SAPBEXstdItem 2 5 6 5" xfId="6620"/>
    <cellStyle name="SAPBEXstdItem 2 5 6 5 2" xfId="6621"/>
    <cellStyle name="SAPBEXstdItem 2 5 6 6" xfId="6622"/>
    <cellStyle name="SAPBEXstdItem 2 5 7" xfId="6623"/>
    <cellStyle name="SAPBEXstdItem 2 5 7 2" xfId="6624"/>
    <cellStyle name="SAPBEXstdItem 2 5 8" xfId="6625"/>
    <cellStyle name="SAPBEXstdItem 2 5 8 2" xfId="6626"/>
    <cellStyle name="SAPBEXstdItem 2 5 9" xfId="6627"/>
    <cellStyle name="SAPBEXstdItem 2 5 9 2" xfId="6628"/>
    <cellStyle name="SAPBEXstdItem 2 6" xfId="6629"/>
    <cellStyle name="SAPBEXstdItem 2 6 2" xfId="6630"/>
    <cellStyle name="SAPBEXstdItem 2 6 2 2" xfId="6631"/>
    <cellStyle name="SAPBEXstdItem 2 6 2 2 2" xfId="6632"/>
    <cellStyle name="SAPBEXstdItem 2 6 2 3" xfId="6633"/>
    <cellStyle name="SAPBEXstdItem 2 6 2 3 2" xfId="6634"/>
    <cellStyle name="SAPBEXstdItem 2 6 2 4" xfId="6635"/>
    <cellStyle name="SAPBEXstdItem 2 6 2 4 2" xfId="6636"/>
    <cellStyle name="SAPBEXstdItem 2 6 2 5" xfId="6637"/>
    <cellStyle name="SAPBEXstdItem 2 6 2 5 2" xfId="6638"/>
    <cellStyle name="SAPBEXstdItem 2 6 2 6" xfId="6639"/>
    <cellStyle name="SAPBEXstdItem 2 6 3" xfId="6640"/>
    <cellStyle name="SAPBEXstdItem 2 6 3 2" xfId="6641"/>
    <cellStyle name="SAPBEXstdItem 2 6 3 2 2" xfId="6642"/>
    <cellStyle name="SAPBEXstdItem 2 6 3 3" xfId="6643"/>
    <cellStyle name="SAPBEXstdItem 2 6 3 3 2" xfId="6644"/>
    <cellStyle name="SAPBEXstdItem 2 6 3 4" xfId="6645"/>
    <cellStyle name="SAPBEXstdItem 2 6 3 4 2" xfId="6646"/>
    <cellStyle name="SAPBEXstdItem 2 6 3 5" xfId="6647"/>
    <cellStyle name="SAPBEXstdItem 2 6 3 5 2" xfId="6648"/>
    <cellStyle name="SAPBEXstdItem 2 6 3 6" xfId="6649"/>
    <cellStyle name="SAPBEXstdItem 2 6 4" xfId="6650"/>
    <cellStyle name="SAPBEXstdItem 2 6 4 2" xfId="6651"/>
    <cellStyle name="SAPBEXstdItem 2 6 5" xfId="6652"/>
    <cellStyle name="SAPBEXstdItem 2 6 5 2" xfId="6653"/>
    <cellStyle name="SAPBEXstdItem 2 6 6" xfId="6654"/>
    <cellStyle name="SAPBEXstdItem 2 6 6 2" xfId="6655"/>
    <cellStyle name="SAPBEXstdItem 2 6 7" xfId="6656"/>
    <cellStyle name="SAPBEXstdItem 2 6 7 2" xfId="6657"/>
    <cellStyle name="SAPBEXstdItem 2 6 8" xfId="6658"/>
    <cellStyle name="SAPBEXstdItem 2 7" xfId="6659"/>
    <cellStyle name="SAPBEXstdItem 2 7 2" xfId="6660"/>
    <cellStyle name="SAPBEXstdItem 2 7 2 2" xfId="6661"/>
    <cellStyle name="SAPBEXstdItem 2 7 2 2 2" xfId="6662"/>
    <cellStyle name="SAPBEXstdItem 2 7 2 3" xfId="6663"/>
    <cellStyle name="SAPBEXstdItem 2 7 2 3 2" xfId="6664"/>
    <cellStyle name="SAPBEXstdItem 2 7 2 4" xfId="6665"/>
    <cellStyle name="SAPBEXstdItem 2 7 2 4 2" xfId="6666"/>
    <cellStyle name="SAPBEXstdItem 2 7 2 5" xfId="6667"/>
    <cellStyle name="SAPBEXstdItem 2 7 2 5 2" xfId="6668"/>
    <cellStyle name="SAPBEXstdItem 2 7 2 6" xfId="6669"/>
    <cellStyle name="SAPBEXstdItem 2 7 3" xfId="6670"/>
    <cellStyle name="SAPBEXstdItem 2 7 3 2" xfId="6671"/>
    <cellStyle name="SAPBEXstdItem 2 7 3 2 2" xfId="6672"/>
    <cellStyle name="SAPBEXstdItem 2 7 3 3" xfId="6673"/>
    <cellStyle name="SAPBEXstdItem 2 7 3 3 2" xfId="6674"/>
    <cellStyle name="SAPBEXstdItem 2 7 3 4" xfId="6675"/>
    <cellStyle name="SAPBEXstdItem 2 7 3 4 2" xfId="6676"/>
    <cellStyle name="SAPBEXstdItem 2 7 3 5" xfId="6677"/>
    <cellStyle name="SAPBEXstdItem 2 7 3 5 2" xfId="6678"/>
    <cellStyle name="SAPBEXstdItem 2 7 3 6" xfId="6679"/>
    <cellStyle name="SAPBEXstdItem 2 7 4" xfId="6680"/>
    <cellStyle name="SAPBEXstdItem 2 7 4 2" xfId="6681"/>
    <cellStyle name="SAPBEXstdItem 2 7 5" xfId="6682"/>
    <cellStyle name="SAPBEXstdItem 2 7 5 2" xfId="6683"/>
    <cellStyle name="SAPBEXstdItem 2 7 6" xfId="6684"/>
    <cellStyle name="SAPBEXstdItem 2 7 6 2" xfId="6685"/>
    <cellStyle name="SAPBEXstdItem 2 7 7" xfId="6686"/>
    <cellStyle name="SAPBEXstdItem 2 7 7 2" xfId="6687"/>
    <cellStyle name="SAPBEXstdItem 2 7 8" xfId="6688"/>
    <cellStyle name="SAPBEXstdItem 2 8" xfId="6689"/>
    <cellStyle name="SAPBEXstdItem 2 8 2" xfId="6690"/>
    <cellStyle name="SAPBEXstdItem 2 8 2 2" xfId="6691"/>
    <cellStyle name="SAPBEXstdItem 2 8 2 2 2" xfId="6692"/>
    <cellStyle name="SAPBEXstdItem 2 8 2 3" xfId="6693"/>
    <cellStyle name="SAPBEXstdItem 2 8 2 3 2" xfId="6694"/>
    <cellStyle name="SAPBEXstdItem 2 8 2 4" xfId="6695"/>
    <cellStyle name="SAPBEXstdItem 2 8 2 4 2" xfId="6696"/>
    <cellStyle name="SAPBEXstdItem 2 8 2 5" xfId="6697"/>
    <cellStyle name="SAPBEXstdItem 2 8 2 5 2" xfId="6698"/>
    <cellStyle name="SAPBEXstdItem 2 8 2 6" xfId="6699"/>
    <cellStyle name="SAPBEXstdItem 2 8 3" xfId="6700"/>
    <cellStyle name="SAPBEXstdItem 2 8 3 2" xfId="6701"/>
    <cellStyle name="SAPBEXstdItem 2 8 3 2 2" xfId="6702"/>
    <cellStyle name="SAPBEXstdItem 2 8 3 3" xfId="6703"/>
    <cellStyle name="SAPBEXstdItem 2 8 3 3 2" xfId="6704"/>
    <cellStyle name="SAPBEXstdItem 2 8 3 4" xfId="6705"/>
    <cellStyle name="SAPBEXstdItem 2 8 3 4 2" xfId="6706"/>
    <cellStyle name="SAPBEXstdItem 2 8 3 5" xfId="6707"/>
    <cellStyle name="SAPBEXstdItem 2 8 3 5 2" xfId="6708"/>
    <cellStyle name="SAPBEXstdItem 2 8 3 6" xfId="6709"/>
    <cellStyle name="SAPBEXstdItem 2 8 4" xfId="6710"/>
    <cellStyle name="SAPBEXstdItem 2 8 4 2" xfId="6711"/>
    <cellStyle name="SAPBEXstdItem 2 8 5" xfId="6712"/>
    <cellStyle name="SAPBEXstdItem 2 8 5 2" xfId="6713"/>
    <cellStyle name="SAPBEXstdItem 2 8 6" xfId="6714"/>
    <cellStyle name="SAPBEXstdItem 2 8 6 2" xfId="6715"/>
    <cellStyle name="SAPBEXstdItem 2 8 7" xfId="6716"/>
    <cellStyle name="SAPBEXstdItem 2 8 7 2" xfId="6717"/>
    <cellStyle name="SAPBEXstdItem 2 8 8" xfId="6718"/>
    <cellStyle name="SAPBEXstdItem 2 9" xfId="6719"/>
    <cellStyle name="SAPBEXstdItem 2 9 2" xfId="6720"/>
    <cellStyle name="SAPBEXstdItem 3" xfId="6721"/>
    <cellStyle name="SAPBEXstdItem 3 10" xfId="6722"/>
    <cellStyle name="SAPBEXstdItem 3 10 2" xfId="6723"/>
    <cellStyle name="SAPBEXstdItem 3 11" xfId="6724"/>
    <cellStyle name="SAPBEXstdItem 3 11 2" xfId="6725"/>
    <cellStyle name="SAPBEXstdItem 3 12" xfId="6726"/>
    <cellStyle name="SAPBEXstdItem 3 12 2" xfId="6727"/>
    <cellStyle name="SAPBEXstdItem 3 13" xfId="6728"/>
    <cellStyle name="SAPBEXstdItem 3 2" xfId="6729"/>
    <cellStyle name="SAPBEXstdItem 3 2 10" xfId="6730"/>
    <cellStyle name="SAPBEXstdItem 3 2 10 2" xfId="6731"/>
    <cellStyle name="SAPBEXstdItem 3 2 11" xfId="6732"/>
    <cellStyle name="SAPBEXstdItem 3 2 11 2" xfId="6733"/>
    <cellStyle name="SAPBEXstdItem 3 2 12" xfId="6734"/>
    <cellStyle name="SAPBEXstdItem 3 2 2" xfId="6735"/>
    <cellStyle name="SAPBEXstdItem 3 2 2 10" xfId="6736"/>
    <cellStyle name="SAPBEXstdItem 3 2 2 10 2" xfId="6737"/>
    <cellStyle name="SAPBEXstdItem 3 2 2 11" xfId="6738"/>
    <cellStyle name="SAPBEXstdItem 3 2 2 2" xfId="6739"/>
    <cellStyle name="SAPBEXstdItem 3 2 2 2 2" xfId="6740"/>
    <cellStyle name="SAPBEXstdItem 3 2 2 2 2 2" xfId="6741"/>
    <cellStyle name="SAPBEXstdItem 3 2 2 2 2 2 2" xfId="6742"/>
    <cellStyle name="SAPBEXstdItem 3 2 2 2 2 3" xfId="6743"/>
    <cellStyle name="SAPBEXstdItem 3 2 2 2 2 3 2" xfId="6744"/>
    <cellStyle name="SAPBEXstdItem 3 2 2 2 2 4" xfId="6745"/>
    <cellStyle name="SAPBEXstdItem 3 2 2 2 2 4 2" xfId="6746"/>
    <cellStyle name="SAPBEXstdItem 3 2 2 2 2 5" xfId="6747"/>
    <cellStyle name="SAPBEXstdItem 3 2 2 2 2 5 2" xfId="6748"/>
    <cellStyle name="SAPBEXstdItem 3 2 2 2 2 6" xfId="6749"/>
    <cellStyle name="SAPBEXstdItem 3 2 2 2 3" xfId="6750"/>
    <cellStyle name="SAPBEXstdItem 3 2 2 2 3 2" xfId="6751"/>
    <cellStyle name="SAPBEXstdItem 3 2 2 2 3 2 2" xfId="6752"/>
    <cellStyle name="SAPBEXstdItem 3 2 2 2 3 3" xfId="6753"/>
    <cellStyle name="SAPBEXstdItem 3 2 2 2 3 3 2" xfId="6754"/>
    <cellStyle name="SAPBEXstdItem 3 2 2 2 3 4" xfId="6755"/>
    <cellStyle name="SAPBEXstdItem 3 2 2 2 3 4 2" xfId="6756"/>
    <cellStyle name="SAPBEXstdItem 3 2 2 2 3 5" xfId="6757"/>
    <cellStyle name="SAPBEXstdItem 3 2 2 2 3 5 2" xfId="6758"/>
    <cellStyle name="SAPBEXstdItem 3 2 2 2 3 6" xfId="6759"/>
    <cellStyle name="SAPBEXstdItem 3 2 2 2 4" xfId="6760"/>
    <cellStyle name="SAPBEXstdItem 3 2 2 2 4 2" xfId="6761"/>
    <cellStyle name="SAPBEXstdItem 3 2 2 2 5" xfId="6762"/>
    <cellStyle name="SAPBEXstdItem 3 2 2 2 5 2" xfId="6763"/>
    <cellStyle name="SAPBEXstdItem 3 2 2 2 6" xfId="6764"/>
    <cellStyle name="SAPBEXstdItem 3 2 2 2 6 2" xfId="6765"/>
    <cellStyle name="SAPBEXstdItem 3 2 2 2 7" xfId="6766"/>
    <cellStyle name="SAPBEXstdItem 3 2 2 2 7 2" xfId="6767"/>
    <cellStyle name="SAPBEXstdItem 3 2 2 2 8" xfId="6768"/>
    <cellStyle name="SAPBEXstdItem 3 2 2 3" xfId="6769"/>
    <cellStyle name="SAPBEXstdItem 3 2 2 3 2" xfId="6770"/>
    <cellStyle name="SAPBEXstdItem 3 2 2 3 2 2" xfId="6771"/>
    <cellStyle name="SAPBEXstdItem 3 2 2 3 2 2 2" xfId="6772"/>
    <cellStyle name="SAPBEXstdItem 3 2 2 3 2 3" xfId="6773"/>
    <cellStyle name="SAPBEXstdItem 3 2 2 3 2 3 2" xfId="6774"/>
    <cellStyle name="SAPBEXstdItem 3 2 2 3 2 4" xfId="6775"/>
    <cellStyle name="SAPBEXstdItem 3 2 2 3 2 4 2" xfId="6776"/>
    <cellStyle name="SAPBEXstdItem 3 2 2 3 2 5" xfId="6777"/>
    <cellStyle name="SAPBEXstdItem 3 2 2 3 2 5 2" xfId="6778"/>
    <cellStyle name="SAPBEXstdItem 3 2 2 3 2 6" xfId="6779"/>
    <cellStyle name="SAPBEXstdItem 3 2 2 3 3" xfId="6780"/>
    <cellStyle name="SAPBEXstdItem 3 2 2 3 3 2" xfId="6781"/>
    <cellStyle name="SAPBEXstdItem 3 2 2 3 3 2 2" xfId="6782"/>
    <cellStyle name="SAPBEXstdItem 3 2 2 3 3 3" xfId="6783"/>
    <cellStyle name="SAPBEXstdItem 3 2 2 3 3 3 2" xfId="6784"/>
    <cellStyle name="SAPBEXstdItem 3 2 2 3 3 4" xfId="6785"/>
    <cellStyle name="SAPBEXstdItem 3 2 2 3 3 4 2" xfId="6786"/>
    <cellStyle name="SAPBEXstdItem 3 2 2 3 3 5" xfId="6787"/>
    <cellStyle name="SAPBEXstdItem 3 2 2 3 3 5 2" xfId="6788"/>
    <cellStyle name="SAPBEXstdItem 3 2 2 3 3 6" xfId="6789"/>
    <cellStyle name="SAPBEXstdItem 3 2 2 3 4" xfId="6790"/>
    <cellStyle name="SAPBEXstdItem 3 2 2 3 4 2" xfId="6791"/>
    <cellStyle name="SAPBEXstdItem 3 2 2 3 5" xfId="6792"/>
    <cellStyle name="SAPBEXstdItem 3 2 2 3 5 2" xfId="6793"/>
    <cellStyle name="SAPBEXstdItem 3 2 2 3 6" xfId="6794"/>
    <cellStyle name="SAPBEXstdItem 3 2 2 3 6 2" xfId="6795"/>
    <cellStyle name="SAPBEXstdItem 3 2 2 3 7" xfId="6796"/>
    <cellStyle name="SAPBEXstdItem 3 2 2 3 7 2" xfId="6797"/>
    <cellStyle name="SAPBEXstdItem 3 2 2 3 8" xfId="6798"/>
    <cellStyle name="SAPBEXstdItem 3 2 2 4" xfId="6799"/>
    <cellStyle name="SAPBEXstdItem 3 2 2 4 2" xfId="6800"/>
    <cellStyle name="SAPBEXstdItem 3 2 2 5" xfId="6801"/>
    <cellStyle name="SAPBEXstdItem 3 2 2 5 2" xfId="6802"/>
    <cellStyle name="SAPBEXstdItem 3 2 2 5 2 2" xfId="6803"/>
    <cellStyle name="SAPBEXstdItem 3 2 2 5 3" xfId="6804"/>
    <cellStyle name="SAPBEXstdItem 3 2 2 5 3 2" xfId="6805"/>
    <cellStyle name="SAPBEXstdItem 3 2 2 5 4" xfId="6806"/>
    <cellStyle name="SAPBEXstdItem 3 2 2 5 4 2" xfId="6807"/>
    <cellStyle name="SAPBEXstdItem 3 2 2 5 5" xfId="6808"/>
    <cellStyle name="SAPBEXstdItem 3 2 2 5 5 2" xfId="6809"/>
    <cellStyle name="SAPBEXstdItem 3 2 2 5 6" xfId="6810"/>
    <cellStyle name="SAPBEXstdItem 3 2 2 6" xfId="6811"/>
    <cellStyle name="SAPBEXstdItem 3 2 2 6 2" xfId="6812"/>
    <cellStyle name="SAPBEXstdItem 3 2 2 6 2 2" xfId="6813"/>
    <cellStyle name="SAPBEXstdItem 3 2 2 6 3" xfId="6814"/>
    <cellStyle name="SAPBEXstdItem 3 2 2 6 3 2" xfId="6815"/>
    <cellStyle name="SAPBEXstdItem 3 2 2 6 4" xfId="6816"/>
    <cellStyle name="SAPBEXstdItem 3 2 2 6 4 2" xfId="6817"/>
    <cellStyle name="SAPBEXstdItem 3 2 2 6 5" xfId="6818"/>
    <cellStyle name="SAPBEXstdItem 3 2 2 6 5 2" xfId="6819"/>
    <cellStyle name="SAPBEXstdItem 3 2 2 6 6" xfId="6820"/>
    <cellStyle name="SAPBEXstdItem 3 2 2 7" xfId="6821"/>
    <cellStyle name="SAPBEXstdItem 3 2 2 7 2" xfId="6822"/>
    <cellStyle name="SAPBEXstdItem 3 2 2 8" xfId="6823"/>
    <cellStyle name="SAPBEXstdItem 3 2 2 8 2" xfId="6824"/>
    <cellStyle name="SAPBEXstdItem 3 2 2 9" xfId="6825"/>
    <cellStyle name="SAPBEXstdItem 3 2 2 9 2" xfId="6826"/>
    <cellStyle name="SAPBEXstdItem 3 2 3" xfId="6827"/>
    <cellStyle name="SAPBEXstdItem 3 2 3 10" xfId="6828"/>
    <cellStyle name="SAPBEXstdItem 3 2 3 10 2" xfId="6829"/>
    <cellStyle name="SAPBEXstdItem 3 2 3 11" xfId="6830"/>
    <cellStyle name="SAPBEXstdItem 3 2 3 2" xfId="6831"/>
    <cellStyle name="SAPBEXstdItem 3 2 3 2 2" xfId="6832"/>
    <cellStyle name="SAPBEXstdItem 3 2 3 2 2 2" xfId="6833"/>
    <cellStyle name="SAPBEXstdItem 3 2 3 2 2 2 2" xfId="6834"/>
    <cellStyle name="SAPBEXstdItem 3 2 3 2 2 3" xfId="6835"/>
    <cellStyle name="SAPBEXstdItem 3 2 3 2 2 3 2" xfId="6836"/>
    <cellStyle name="SAPBEXstdItem 3 2 3 2 2 4" xfId="6837"/>
    <cellStyle name="SAPBEXstdItem 3 2 3 2 2 4 2" xfId="6838"/>
    <cellStyle name="SAPBEXstdItem 3 2 3 2 2 5" xfId="6839"/>
    <cellStyle name="SAPBEXstdItem 3 2 3 2 2 5 2" xfId="6840"/>
    <cellStyle name="SAPBEXstdItem 3 2 3 2 2 6" xfId="6841"/>
    <cellStyle name="SAPBEXstdItem 3 2 3 2 3" xfId="6842"/>
    <cellStyle name="SAPBEXstdItem 3 2 3 2 3 2" xfId="6843"/>
    <cellStyle name="SAPBEXstdItem 3 2 3 2 3 2 2" xfId="6844"/>
    <cellStyle name="SAPBEXstdItem 3 2 3 2 3 3" xfId="6845"/>
    <cellStyle name="SAPBEXstdItem 3 2 3 2 3 3 2" xfId="6846"/>
    <cellStyle name="SAPBEXstdItem 3 2 3 2 3 4" xfId="6847"/>
    <cellStyle name="SAPBEXstdItem 3 2 3 2 3 4 2" xfId="6848"/>
    <cellStyle name="SAPBEXstdItem 3 2 3 2 3 5" xfId="6849"/>
    <cellStyle name="SAPBEXstdItem 3 2 3 2 3 5 2" xfId="6850"/>
    <cellStyle name="SAPBEXstdItem 3 2 3 2 3 6" xfId="6851"/>
    <cellStyle name="SAPBEXstdItem 3 2 3 2 4" xfId="6852"/>
    <cellStyle name="SAPBEXstdItem 3 2 3 2 4 2" xfId="6853"/>
    <cellStyle name="SAPBEXstdItem 3 2 3 2 5" xfId="6854"/>
    <cellStyle name="SAPBEXstdItem 3 2 3 2 5 2" xfId="6855"/>
    <cellStyle name="SAPBEXstdItem 3 2 3 2 6" xfId="6856"/>
    <cellStyle name="SAPBEXstdItem 3 2 3 2 6 2" xfId="6857"/>
    <cellStyle name="SAPBEXstdItem 3 2 3 2 7" xfId="6858"/>
    <cellStyle name="SAPBEXstdItem 3 2 3 2 7 2" xfId="6859"/>
    <cellStyle name="SAPBEXstdItem 3 2 3 2 8" xfId="6860"/>
    <cellStyle name="SAPBEXstdItem 3 2 3 3" xfId="6861"/>
    <cellStyle name="SAPBEXstdItem 3 2 3 3 2" xfId="6862"/>
    <cellStyle name="SAPBEXstdItem 3 2 3 3 2 2" xfId="6863"/>
    <cellStyle name="SAPBEXstdItem 3 2 3 3 2 2 2" xfId="6864"/>
    <cellStyle name="SAPBEXstdItem 3 2 3 3 2 3" xfId="6865"/>
    <cellStyle name="SAPBEXstdItem 3 2 3 3 2 3 2" xfId="6866"/>
    <cellStyle name="SAPBEXstdItem 3 2 3 3 2 4" xfId="6867"/>
    <cellStyle name="SAPBEXstdItem 3 2 3 3 2 4 2" xfId="6868"/>
    <cellStyle name="SAPBEXstdItem 3 2 3 3 2 5" xfId="6869"/>
    <cellStyle name="SAPBEXstdItem 3 2 3 3 2 5 2" xfId="6870"/>
    <cellStyle name="SAPBEXstdItem 3 2 3 3 2 6" xfId="6871"/>
    <cellStyle name="SAPBEXstdItem 3 2 3 3 3" xfId="6872"/>
    <cellStyle name="SAPBEXstdItem 3 2 3 3 3 2" xfId="6873"/>
    <cellStyle name="SAPBEXstdItem 3 2 3 3 3 2 2" xfId="6874"/>
    <cellStyle name="SAPBEXstdItem 3 2 3 3 3 3" xfId="6875"/>
    <cellStyle name="SAPBEXstdItem 3 2 3 3 3 3 2" xfId="6876"/>
    <cellStyle name="SAPBEXstdItem 3 2 3 3 3 4" xfId="6877"/>
    <cellStyle name="SAPBEXstdItem 3 2 3 3 3 4 2" xfId="6878"/>
    <cellStyle name="SAPBEXstdItem 3 2 3 3 3 5" xfId="6879"/>
    <cellStyle name="SAPBEXstdItem 3 2 3 3 3 5 2" xfId="6880"/>
    <cellStyle name="SAPBEXstdItem 3 2 3 3 3 6" xfId="6881"/>
    <cellStyle name="SAPBEXstdItem 3 2 3 3 4" xfId="6882"/>
    <cellStyle name="SAPBEXstdItem 3 2 3 3 4 2" xfId="6883"/>
    <cellStyle name="SAPBEXstdItem 3 2 3 3 5" xfId="6884"/>
    <cellStyle name="SAPBEXstdItem 3 2 3 3 5 2" xfId="6885"/>
    <cellStyle name="SAPBEXstdItem 3 2 3 3 6" xfId="6886"/>
    <cellStyle name="SAPBEXstdItem 3 2 3 3 6 2" xfId="6887"/>
    <cellStyle name="SAPBEXstdItem 3 2 3 3 7" xfId="6888"/>
    <cellStyle name="SAPBEXstdItem 3 2 3 3 7 2" xfId="6889"/>
    <cellStyle name="SAPBEXstdItem 3 2 3 3 8" xfId="6890"/>
    <cellStyle name="SAPBEXstdItem 3 2 3 4" xfId="6891"/>
    <cellStyle name="SAPBEXstdItem 3 2 3 4 2" xfId="6892"/>
    <cellStyle name="SAPBEXstdItem 3 2 3 5" xfId="6893"/>
    <cellStyle name="SAPBEXstdItem 3 2 3 5 2" xfId="6894"/>
    <cellStyle name="SAPBEXstdItem 3 2 3 5 2 2" xfId="6895"/>
    <cellStyle name="SAPBEXstdItem 3 2 3 5 3" xfId="6896"/>
    <cellStyle name="SAPBEXstdItem 3 2 3 5 3 2" xfId="6897"/>
    <cellStyle name="SAPBEXstdItem 3 2 3 5 4" xfId="6898"/>
    <cellStyle name="SAPBEXstdItem 3 2 3 5 4 2" xfId="6899"/>
    <cellStyle name="SAPBEXstdItem 3 2 3 5 5" xfId="6900"/>
    <cellStyle name="SAPBEXstdItem 3 2 3 5 5 2" xfId="6901"/>
    <cellStyle name="SAPBEXstdItem 3 2 3 5 6" xfId="6902"/>
    <cellStyle name="SAPBEXstdItem 3 2 3 6" xfId="6903"/>
    <cellStyle name="SAPBEXstdItem 3 2 3 6 2" xfId="6904"/>
    <cellStyle name="SAPBEXstdItem 3 2 3 6 2 2" xfId="6905"/>
    <cellStyle name="SAPBEXstdItem 3 2 3 6 3" xfId="6906"/>
    <cellStyle name="SAPBEXstdItem 3 2 3 6 3 2" xfId="6907"/>
    <cellStyle name="SAPBEXstdItem 3 2 3 6 4" xfId="6908"/>
    <cellStyle name="SAPBEXstdItem 3 2 3 6 4 2" xfId="6909"/>
    <cellStyle name="SAPBEXstdItem 3 2 3 6 5" xfId="6910"/>
    <cellStyle name="SAPBEXstdItem 3 2 3 6 5 2" xfId="6911"/>
    <cellStyle name="SAPBEXstdItem 3 2 3 6 6" xfId="6912"/>
    <cellStyle name="SAPBEXstdItem 3 2 3 7" xfId="6913"/>
    <cellStyle name="SAPBEXstdItem 3 2 3 7 2" xfId="6914"/>
    <cellStyle name="SAPBEXstdItem 3 2 3 8" xfId="6915"/>
    <cellStyle name="SAPBEXstdItem 3 2 3 8 2" xfId="6916"/>
    <cellStyle name="SAPBEXstdItem 3 2 3 9" xfId="6917"/>
    <cellStyle name="SAPBEXstdItem 3 2 3 9 2" xfId="6918"/>
    <cellStyle name="SAPBEXstdItem 3 2 4" xfId="6919"/>
    <cellStyle name="SAPBEXstdItem 3 2 4 2" xfId="6920"/>
    <cellStyle name="SAPBEXstdItem 3 2 4 2 2" xfId="6921"/>
    <cellStyle name="SAPBEXstdItem 3 2 4 2 2 2" xfId="6922"/>
    <cellStyle name="SAPBEXstdItem 3 2 4 2 3" xfId="6923"/>
    <cellStyle name="SAPBEXstdItem 3 2 4 2 3 2" xfId="6924"/>
    <cellStyle name="SAPBEXstdItem 3 2 4 2 4" xfId="6925"/>
    <cellStyle name="SAPBEXstdItem 3 2 4 2 4 2" xfId="6926"/>
    <cellStyle name="SAPBEXstdItem 3 2 4 2 5" xfId="6927"/>
    <cellStyle name="SAPBEXstdItem 3 2 4 2 5 2" xfId="6928"/>
    <cellStyle name="SAPBEXstdItem 3 2 4 2 6" xfId="6929"/>
    <cellStyle name="SAPBEXstdItem 3 2 4 3" xfId="6930"/>
    <cellStyle name="SAPBEXstdItem 3 2 4 3 2" xfId="6931"/>
    <cellStyle name="SAPBEXstdItem 3 2 4 3 2 2" xfId="6932"/>
    <cellStyle name="SAPBEXstdItem 3 2 4 3 3" xfId="6933"/>
    <cellStyle name="SAPBEXstdItem 3 2 4 3 3 2" xfId="6934"/>
    <cellStyle name="SAPBEXstdItem 3 2 4 3 4" xfId="6935"/>
    <cellStyle name="SAPBEXstdItem 3 2 4 3 4 2" xfId="6936"/>
    <cellStyle name="SAPBEXstdItem 3 2 4 3 5" xfId="6937"/>
    <cellStyle name="SAPBEXstdItem 3 2 4 3 5 2" xfId="6938"/>
    <cellStyle name="SAPBEXstdItem 3 2 4 3 6" xfId="6939"/>
    <cellStyle name="SAPBEXstdItem 3 2 4 4" xfId="6940"/>
    <cellStyle name="SAPBEXstdItem 3 2 4 4 2" xfId="6941"/>
    <cellStyle name="SAPBEXstdItem 3 2 4 5" xfId="6942"/>
    <cellStyle name="SAPBEXstdItem 3 2 4 5 2" xfId="6943"/>
    <cellStyle name="SAPBEXstdItem 3 2 4 6" xfId="6944"/>
    <cellStyle name="SAPBEXstdItem 3 2 4 6 2" xfId="6945"/>
    <cellStyle name="SAPBEXstdItem 3 2 4 7" xfId="6946"/>
    <cellStyle name="SAPBEXstdItem 3 2 4 7 2" xfId="6947"/>
    <cellStyle name="SAPBEXstdItem 3 2 4 8" xfId="6948"/>
    <cellStyle name="SAPBEXstdItem 3 2 5" xfId="6949"/>
    <cellStyle name="SAPBEXstdItem 3 2 5 2" xfId="6950"/>
    <cellStyle name="SAPBEXstdItem 3 2 5 2 2" xfId="6951"/>
    <cellStyle name="SAPBEXstdItem 3 2 5 2 2 2" xfId="6952"/>
    <cellStyle name="SAPBEXstdItem 3 2 5 2 3" xfId="6953"/>
    <cellStyle name="SAPBEXstdItem 3 2 5 2 3 2" xfId="6954"/>
    <cellStyle name="SAPBEXstdItem 3 2 5 2 4" xfId="6955"/>
    <cellStyle name="SAPBEXstdItem 3 2 5 2 4 2" xfId="6956"/>
    <cellStyle name="SAPBEXstdItem 3 2 5 2 5" xfId="6957"/>
    <cellStyle name="SAPBEXstdItem 3 2 5 2 5 2" xfId="6958"/>
    <cellStyle name="SAPBEXstdItem 3 2 5 2 6" xfId="6959"/>
    <cellStyle name="SAPBEXstdItem 3 2 5 3" xfId="6960"/>
    <cellStyle name="SAPBEXstdItem 3 2 5 3 2" xfId="6961"/>
    <cellStyle name="SAPBEXstdItem 3 2 5 3 2 2" xfId="6962"/>
    <cellStyle name="SAPBEXstdItem 3 2 5 3 3" xfId="6963"/>
    <cellStyle name="SAPBEXstdItem 3 2 5 3 3 2" xfId="6964"/>
    <cellStyle name="SAPBEXstdItem 3 2 5 3 4" xfId="6965"/>
    <cellStyle name="SAPBEXstdItem 3 2 5 3 4 2" xfId="6966"/>
    <cellStyle name="SAPBEXstdItem 3 2 5 3 5" xfId="6967"/>
    <cellStyle name="SAPBEXstdItem 3 2 5 3 5 2" xfId="6968"/>
    <cellStyle name="SAPBEXstdItem 3 2 5 3 6" xfId="6969"/>
    <cellStyle name="SAPBEXstdItem 3 2 5 4" xfId="6970"/>
    <cellStyle name="SAPBEXstdItem 3 2 5 4 2" xfId="6971"/>
    <cellStyle name="SAPBEXstdItem 3 2 5 5" xfId="6972"/>
    <cellStyle name="SAPBEXstdItem 3 2 5 5 2" xfId="6973"/>
    <cellStyle name="SAPBEXstdItem 3 2 5 6" xfId="6974"/>
    <cellStyle name="SAPBEXstdItem 3 2 5 6 2" xfId="6975"/>
    <cellStyle name="SAPBEXstdItem 3 2 5 7" xfId="6976"/>
    <cellStyle name="SAPBEXstdItem 3 2 5 7 2" xfId="6977"/>
    <cellStyle name="SAPBEXstdItem 3 2 5 8" xfId="6978"/>
    <cellStyle name="SAPBEXstdItem 3 2 6" xfId="6979"/>
    <cellStyle name="SAPBEXstdItem 3 2 6 2" xfId="6980"/>
    <cellStyle name="SAPBEXstdItem 3 2 6 2 2" xfId="6981"/>
    <cellStyle name="SAPBEXstdItem 3 2 6 2 2 2" xfId="6982"/>
    <cellStyle name="SAPBEXstdItem 3 2 6 2 3" xfId="6983"/>
    <cellStyle name="SAPBEXstdItem 3 2 6 2 3 2" xfId="6984"/>
    <cellStyle name="SAPBEXstdItem 3 2 6 2 4" xfId="6985"/>
    <cellStyle name="SAPBEXstdItem 3 2 6 2 4 2" xfId="6986"/>
    <cellStyle name="SAPBEXstdItem 3 2 6 2 5" xfId="6987"/>
    <cellStyle name="SAPBEXstdItem 3 2 6 2 5 2" xfId="6988"/>
    <cellStyle name="SAPBEXstdItem 3 2 6 2 6" xfId="6989"/>
    <cellStyle name="SAPBEXstdItem 3 2 6 3" xfId="6990"/>
    <cellStyle name="SAPBEXstdItem 3 2 6 3 2" xfId="6991"/>
    <cellStyle name="SAPBEXstdItem 3 2 6 3 2 2" xfId="6992"/>
    <cellStyle name="SAPBEXstdItem 3 2 6 3 3" xfId="6993"/>
    <cellStyle name="SAPBEXstdItem 3 2 6 3 3 2" xfId="6994"/>
    <cellStyle name="SAPBEXstdItem 3 2 6 3 4" xfId="6995"/>
    <cellStyle name="SAPBEXstdItem 3 2 6 3 4 2" xfId="6996"/>
    <cellStyle name="SAPBEXstdItem 3 2 6 3 5" xfId="6997"/>
    <cellStyle name="SAPBEXstdItem 3 2 6 3 5 2" xfId="6998"/>
    <cellStyle name="SAPBEXstdItem 3 2 6 3 6" xfId="6999"/>
    <cellStyle name="SAPBEXstdItem 3 2 6 4" xfId="7000"/>
    <cellStyle name="SAPBEXstdItem 3 2 6 4 2" xfId="7001"/>
    <cellStyle name="SAPBEXstdItem 3 2 6 5" xfId="7002"/>
    <cellStyle name="SAPBEXstdItem 3 2 6 5 2" xfId="7003"/>
    <cellStyle name="SAPBEXstdItem 3 2 6 6" xfId="7004"/>
    <cellStyle name="SAPBEXstdItem 3 2 6 6 2" xfId="7005"/>
    <cellStyle name="SAPBEXstdItem 3 2 6 7" xfId="7006"/>
    <cellStyle name="SAPBEXstdItem 3 2 6 7 2" xfId="7007"/>
    <cellStyle name="SAPBEXstdItem 3 2 6 8" xfId="7008"/>
    <cellStyle name="SAPBEXstdItem 3 2 7" xfId="7009"/>
    <cellStyle name="SAPBEXstdItem 3 2 7 2" xfId="7010"/>
    <cellStyle name="SAPBEXstdItem 3 2 8" xfId="7011"/>
    <cellStyle name="SAPBEXstdItem 3 2 8 2" xfId="7012"/>
    <cellStyle name="SAPBEXstdItem 3 2 8 2 2" xfId="7013"/>
    <cellStyle name="SAPBEXstdItem 3 2 8 3" xfId="7014"/>
    <cellStyle name="SAPBEXstdItem 3 2 8 3 2" xfId="7015"/>
    <cellStyle name="SAPBEXstdItem 3 2 8 4" xfId="7016"/>
    <cellStyle name="SAPBEXstdItem 3 2 8 4 2" xfId="7017"/>
    <cellStyle name="SAPBEXstdItem 3 2 8 5" xfId="7018"/>
    <cellStyle name="SAPBEXstdItem 3 2 8 5 2" xfId="7019"/>
    <cellStyle name="SAPBEXstdItem 3 2 8 6" xfId="7020"/>
    <cellStyle name="SAPBEXstdItem 3 2 9" xfId="7021"/>
    <cellStyle name="SAPBEXstdItem 3 2 9 2" xfId="7022"/>
    <cellStyle name="SAPBEXstdItem 3 3" xfId="7023"/>
    <cellStyle name="SAPBEXstdItem 3 3 10" xfId="7024"/>
    <cellStyle name="SAPBEXstdItem 3 3 10 2" xfId="7025"/>
    <cellStyle name="SAPBEXstdItem 3 3 11" xfId="7026"/>
    <cellStyle name="SAPBEXstdItem 3 3 2" xfId="7027"/>
    <cellStyle name="SAPBEXstdItem 3 3 2 2" xfId="7028"/>
    <cellStyle name="SAPBEXstdItem 3 3 2 2 2" xfId="7029"/>
    <cellStyle name="SAPBEXstdItem 3 3 2 2 2 2" xfId="7030"/>
    <cellStyle name="SAPBEXstdItem 3 3 2 2 3" xfId="7031"/>
    <cellStyle name="SAPBEXstdItem 3 3 2 2 3 2" xfId="7032"/>
    <cellStyle name="SAPBEXstdItem 3 3 2 2 4" xfId="7033"/>
    <cellStyle name="SAPBEXstdItem 3 3 2 2 4 2" xfId="7034"/>
    <cellStyle name="SAPBEXstdItem 3 3 2 2 5" xfId="7035"/>
    <cellStyle name="SAPBEXstdItem 3 3 2 2 5 2" xfId="7036"/>
    <cellStyle name="SAPBEXstdItem 3 3 2 2 6" xfId="7037"/>
    <cellStyle name="SAPBEXstdItem 3 3 2 3" xfId="7038"/>
    <cellStyle name="SAPBEXstdItem 3 3 2 3 2" xfId="7039"/>
    <cellStyle name="SAPBEXstdItem 3 3 2 3 2 2" xfId="7040"/>
    <cellStyle name="SAPBEXstdItem 3 3 2 3 3" xfId="7041"/>
    <cellStyle name="SAPBEXstdItem 3 3 2 3 3 2" xfId="7042"/>
    <cellStyle name="SAPBEXstdItem 3 3 2 3 4" xfId="7043"/>
    <cellStyle name="SAPBEXstdItem 3 3 2 3 4 2" xfId="7044"/>
    <cellStyle name="SAPBEXstdItem 3 3 2 3 5" xfId="7045"/>
    <cellStyle name="SAPBEXstdItem 3 3 2 3 5 2" xfId="7046"/>
    <cellStyle name="SAPBEXstdItem 3 3 2 3 6" xfId="7047"/>
    <cellStyle name="SAPBEXstdItem 3 3 2 4" xfId="7048"/>
    <cellStyle name="SAPBEXstdItem 3 3 2 4 2" xfId="7049"/>
    <cellStyle name="SAPBEXstdItem 3 3 2 5" xfId="7050"/>
    <cellStyle name="SAPBEXstdItem 3 3 2 5 2" xfId="7051"/>
    <cellStyle name="SAPBEXstdItem 3 3 2 6" xfId="7052"/>
    <cellStyle name="SAPBEXstdItem 3 3 2 6 2" xfId="7053"/>
    <cellStyle name="SAPBEXstdItem 3 3 2 7" xfId="7054"/>
    <cellStyle name="SAPBEXstdItem 3 3 2 7 2" xfId="7055"/>
    <cellStyle name="SAPBEXstdItem 3 3 2 8" xfId="7056"/>
    <cellStyle name="SAPBEXstdItem 3 3 3" xfId="7057"/>
    <cellStyle name="SAPBEXstdItem 3 3 3 2" xfId="7058"/>
    <cellStyle name="SAPBEXstdItem 3 3 3 2 2" xfId="7059"/>
    <cellStyle name="SAPBEXstdItem 3 3 3 2 2 2" xfId="7060"/>
    <cellStyle name="SAPBEXstdItem 3 3 3 2 3" xfId="7061"/>
    <cellStyle name="SAPBEXstdItem 3 3 3 2 3 2" xfId="7062"/>
    <cellStyle name="SAPBEXstdItem 3 3 3 2 4" xfId="7063"/>
    <cellStyle name="SAPBEXstdItem 3 3 3 2 4 2" xfId="7064"/>
    <cellStyle name="SAPBEXstdItem 3 3 3 2 5" xfId="7065"/>
    <cellStyle name="SAPBEXstdItem 3 3 3 2 5 2" xfId="7066"/>
    <cellStyle name="SAPBEXstdItem 3 3 3 2 6" xfId="7067"/>
    <cellStyle name="SAPBEXstdItem 3 3 3 3" xfId="7068"/>
    <cellStyle name="SAPBEXstdItem 3 3 3 3 2" xfId="7069"/>
    <cellStyle name="SAPBEXstdItem 3 3 3 3 2 2" xfId="7070"/>
    <cellStyle name="SAPBEXstdItem 3 3 3 3 3" xfId="7071"/>
    <cellStyle name="SAPBEXstdItem 3 3 3 3 3 2" xfId="7072"/>
    <cellStyle name="SAPBEXstdItem 3 3 3 3 4" xfId="7073"/>
    <cellStyle name="SAPBEXstdItem 3 3 3 3 4 2" xfId="7074"/>
    <cellStyle name="SAPBEXstdItem 3 3 3 3 5" xfId="7075"/>
    <cellStyle name="SAPBEXstdItem 3 3 3 3 5 2" xfId="7076"/>
    <cellStyle name="SAPBEXstdItem 3 3 3 3 6" xfId="7077"/>
    <cellStyle name="SAPBEXstdItem 3 3 3 4" xfId="7078"/>
    <cellStyle name="SAPBEXstdItem 3 3 3 4 2" xfId="7079"/>
    <cellStyle name="SAPBEXstdItem 3 3 3 5" xfId="7080"/>
    <cellStyle name="SAPBEXstdItem 3 3 3 5 2" xfId="7081"/>
    <cellStyle name="SAPBEXstdItem 3 3 3 6" xfId="7082"/>
    <cellStyle name="SAPBEXstdItem 3 3 3 6 2" xfId="7083"/>
    <cellStyle name="SAPBEXstdItem 3 3 3 7" xfId="7084"/>
    <cellStyle name="SAPBEXstdItem 3 3 3 7 2" xfId="7085"/>
    <cellStyle name="SAPBEXstdItem 3 3 3 8" xfId="7086"/>
    <cellStyle name="SAPBEXstdItem 3 3 4" xfId="7087"/>
    <cellStyle name="SAPBEXstdItem 3 3 4 2" xfId="7088"/>
    <cellStyle name="SAPBEXstdItem 3 3 5" xfId="7089"/>
    <cellStyle name="SAPBEXstdItem 3 3 5 2" xfId="7090"/>
    <cellStyle name="SAPBEXstdItem 3 3 5 2 2" xfId="7091"/>
    <cellStyle name="SAPBEXstdItem 3 3 5 3" xfId="7092"/>
    <cellStyle name="SAPBEXstdItem 3 3 5 3 2" xfId="7093"/>
    <cellStyle name="SAPBEXstdItem 3 3 5 4" xfId="7094"/>
    <cellStyle name="SAPBEXstdItem 3 3 5 4 2" xfId="7095"/>
    <cellStyle name="SAPBEXstdItem 3 3 5 5" xfId="7096"/>
    <cellStyle name="SAPBEXstdItem 3 3 5 5 2" xfId="7097"/>
    <cellStyle name="SAPBEXstdItem 3 3 5 6" xfId="7098"/>
    <cellStyle name="SAPBEXstdItem 3 3 6" xfId="7099"/>
    <cellStyle name="SAPBEXstdItem 3 3 6 2" xfId="7100"/>
    <cellStyle name="SAPBEXstdItem 3 3 6 2 2" xfId="7101"/>
    <cellStyle name="SAPBEXstdItem 3 3 6 3" xfId="7102"/>
    <cellStyle name="SAPBEXstdItem 3 3 6 3 2" xfId="7103"/>
    <cellStyle name="SAPBEXstdItem 3 3 6 4" xfId="7104"/>
    <cellStyle name="SAPBEXstdItem 3 3 6 4 2" xfId="7105"/>
    <cellStyle name="SAPBEXstdItem 3 3 6 5" xfId="7106"/>
    <cellStyle name="SAPBEXstdItem 3 3 6 5 2" xfId="7107"/>
    <cellStyle name="SAPBEXstdItem 3 3 6 6" xfId="7108"/>
    <cellStyle name="SAPBEXstdItem 3 3 7" xfId="7109"/>
    <cellStyle name="SAPBEXstdItem 3 3 7 2" xfId="7110"/>
    <cellStyle name="SAPBEXstdItem 3 3 8" xfId="7111"/>
    <cellStyle name="SAPBEXstdItem 3 3 8 2" xfId="7112"/>
    <cellStyle name="SAPBEXstdItem 3 3 9" xfId="7113"/>
    <cellStyle name="SAPBEXstdItem 3 3 9 2" xfId="7114"/>
    <cellStyle name="SAPBEXstdItem 3 4" xfId="7115"/>
    <cellStyle name="SAPBEXstdItem 3 4 10" xfId="7116"/>
    <cellStyle name="SAPBEXstdItem 3 4 10 2" xfId="7117"/>
    <cellStyle name="SAPBEXstdItem 3 4 11" xfId="7118"/>
    <cellStyle name="SAPBEXstdItem 3 4 2" xfId="7119"/>
    <cellStyle name="SAPBEXstdItem 3 4 2 2" xfId="7120"/>
    <cellStyle name="SAPBEXstdItem 3 4 2 2 2" xfId="7121"/>
    <cellStyle name="SAPBEXstdItem 3 4 2 2 2 2" xfId="7122"/>
    <cellStyle name="SAPBEXstdItem 3 4 2 2 3" xfId="7123"/>
    <cellStyle name="SAPBEXstdItem 3 4 2 2 3 2" xfId="7124"/>
    <cellStyle name="SAPBEXstdItem 3 4 2 2 4" xfId="7125"/>
    <cellStyle name="SAPBEXstdItem 3 4 2 2 4 2" xfId="7126"/>
    <cellStyle name="SAPBEXstdItem 3 4 2 2 5" xfId="7127"/>
    <cellStyle name="SAPBEXstdItem 3 4 2 2 5 2" xfId="7128"/>
    <cellStyle name="SAPBEXstdItem 3 4 2 2 6" xfId="7129"/>
    <cellStyle name="SAPBEXstdItem 3 4 2 3" xfId="7130"/>
    <cellStyle name="SAPBEXstdItem 3 4 2 3 2" xfId="7131"/>
    <cellStyle name="SAPBEXstdItem 3 4 2 3 2 2" xfId="7132"/>
    <cellStyle name="SAPBEXstdItem 3 4 2 3 3" xfId="7133"/>
    <cellStyle name="SAPBEXstdItem 3 4 2 3 3 2" xfId="7134"/>
    <cellStyle name="SAPBEXstdItem 3 4 2 3 4" xfId="7135"/>
    <cellStyle name="SAPBEXstdItem 3 4 2 3 4 2" xfId="7136"/>
    <cellStyle name="SAPBEXstdItem 3 4 2 3 5" xfId="7137"/>
    <cellStyle name="SAPBEXstdItem 3 4 2 3 5 2" xfId="7138"/>
    <cellStyle name="SAPBEXstdItem 3 4 2 3 6" xfId="7139"/>
    <cellStyle name="SAPBEXstdItem 3 4 2 4" xfId="7140"/>
    <cellStyle name="SAPBEXstdItem 3 4 2 4 2" xfId="7141"/>
    <cellStyle name="SAPBEXstdItem 3 4 2 5" xfId="7142"/>
    <cellStyle name="SAPBEXstdItem 3 4 2 5 2" xfId="7143"/>
    <cellStyle name="SAPBEXstdItem 3 4 2 6" xfId="7144"/>
    <cellStyle name="SAPBEXstdItem 3 4 2 6 2" xfId="7145"/>
    <cellStyle name="SAPBEXstdItem 3 4 2 7" xfId="7146"/>
    <cellStyle name="SAPBEXstdItem 3 4 2 7 2" xfId="7147"/>
    <cellStyle name="SAPBEXstdItem 3 4 2 8" xfId="7148"/>
    <cellStyle name="SAPBEXstdItem 3 4 3" xfId="7149"/>
    <cellStyle name="SAPBEXstdItem 3 4 3 2" xfId="7150"/>
    <cellStyle name="SAPBEXstdItem 3 4 3 2 2" xfId="7151"/>
    <cellStyle name="SAPBEXstdItem 3 4 3 2 2 2" xfId="7152"/>
    <cellStyle name="SAPBEXstdItem 3 4 3 2 3" xfId="7153"/>
    <cellStyle name="SAPBEXstdItem 3 4 3 2 3 2" xfId="7154"/>
    <cellStyle name="SAPBEXstdItem 3 4 3 2 4" xfId="7155"/>
    <cellStyle name="SAPBEXstdItem 3 4 3 2 4 2" xfId="7156"/>
    <cellStyle name="SAPBEXstdItem 3 4 3 2 5" xfId="7157"/>
    <cellStyle name="SAPBEXstdItem 3 4 3 2 5 2" xfId="7158"/>
    <cellStyle name="SAPBEXstdItem 3 4 3 2 6" xfId="7159"/>
    <cellStyle name="SAPBEXstdItem 3 4 3 3" xfId="7160"/>
    <cellStyle name="SAPBEXstdItem 3 4 3 3 2" xfId="7161"/>
    <cellStyle name="SAPBEXstdItem 3 4 3 3 2 2" xfId="7162"/>
    <cellStyle name="SAPBEXstdItem 3 4 3 3 3" xfId="7163"/>
    <cellStyle name="SAPBEXstdItem 3 4 3 3 3 2" xfId="7164"/>
    <cellStyle name="SAPBEXstdItem 3 4 3 3 4" xfId="7165"/>
    <cellStyle name="SAPBEXstdItem 3 4 3 3 4 2" xfId="7166"/>
    <cellStyle name="SAPBEXstdItem 3 4 3 3 5" xfId="7167"/>
    <cellStyle name="SAPBEXstdItem 3 4 3 3 5 2" xfId="7168"/>
    <cellStyle name="SAPBEXstdItem 3 4 3 3 6" xfId="7169"/>
    <cellStyle name="SAPBEXstdItem 3 4 3 4" xfId="7170"/>
    <cellStyle name="SAPBEXstdItem 3 4 3 4 2" xfId="7171"/>
    <cellStyle name="SAPBEXstdItem 3 4 3 5" xfId="7172"/>
    <cellStyle name="SAPBEXstdItem 3 4 3 5 2" xfId="7173"/>
    <cellStyle name="SAPBEXstdItem 3 4 3 6" xfId="7174"/>
    <cellStyle name="SAPBEXstdItem 3 4 3 6 2" xfId="7175"/>
    <cellStyle name="SAPBEXstdItem 3 4 3 7" xfId="7176"/>
    <cellStyle name="SAPBEXstdItem 3 4 3 7 2" xfId="7177"/>
    <cellStyle name="SAPBEXstdItem 3 4 3 8" xfId="7178"/>
    <cellStyle name="SAPBEXstdItem 3 4 4" xfId="7179"/>
    <cellStyle name="SAPBEXstdItem 3 4 4 2" xfId="7180"/>
    <cellStyle name="SAPBEXstdItem 3 4 5" xfId="7181"/>
    <cellStyle name="SAPBEXstdItem 3 4 5 2" xfId="7182"/>
    <cellStyle name="SAPBEXstdItem 3 4 5 2 2" xfId="7183"/>
    <cellStyle name="SAPBEXstdItem 3 4 5 3" xfId="7184"/>
    <cellStyle name="SAPBEXstdItem 3 4 5 3 2" xfId="7185"/>
    <cellStyle name="SAPBEXstdItem 3 4 5 4" xfId="7186"/>
    <cellStyle name="SAPBEXstdItem 3 4 5 4 2" xfId="7187"/>
    <cellStyle name="SAPBEXstdItem 3 4 5 5" xfId="7188"/>
    <cellStyle name="SAPBEXstdItem 3 4 5 5 2" xfId="7189"/>
    <cellStyle name="SAPBEXstdItem 3 4 5 6" xfId="7190"/>
    <cellStyle name="SAPBEXstdItem 3 4 6" xfId="7191"/>
    <cellStyle name="SAPBEXstdItem 3 4 6 2" xfId="7192"/>
    <cellStyle name="SAPBEXstdItem 3 4 6 2 2" xfId="7193"/>
    <cellStyle name="SAPBEXstdItem 3 4 6 3" xfId="7194"/>
    <cellStyle name="SAPBEXstdItem 3 4 6 3 2" xfId="7195"/>
    <cellStyle name="SAPBEXstdItem 3 4 6 4" xfId="7196"/>
    <cellStyle name="SAPBEXstdItem 3 4 6 4 2" xfId="7197"/>
    <cellStyle name="SAPBEXstdItem 3 4 6 5" xfId="7198"/>
    <cellStyle name="SAPBEXstdItem 3 4 6 5 2" xfId="7199"/>
    <cellStyle name="SAPBEXstdItem 3 4 6 6" xfId="7200"/>
    <cellStyle name="SAPBEXstdItem 3 4 7" xfId="7201"/>
    <cellStyle name="SAPBEXstdItem 3 4 7 2" xfId="7202"/>
    <cellStyle name="SAPBEXstdItem 3 4 8" xfId="7203"/>
    <cellStyle name="SAPBEXstdItem 3 4 8 2" xfId="7204"/>
    <cellStyle name="SAPBEXstdItem 3 4 9" xfId="7205"/>
    <cellStyle name="SAPBEXstdItem 3 4 9 2" xfId="7206"/>
    <cellStyle name="SAPBEXstdItem 3 5" xfId="7207"/>
    <cellStyle name="SAPBEXstdItem 3 5 2" xfId="7208"/>
    <cellStyle name="SAPBEXstdItem 3 5 2 2" xfId="7209"/>
    <cellStyle name="SAPBEXstdItem 3 5 2 2 2" xfId="7210"/>
    <cellStyle name="SAPBEXstdItem 3 5 2 3" xfId="7211"/>
    <cellStyle name="SAPBEXstdItem 3 5 2 3 2" xfId="7212"/>
    <cellStyle name="SAPBEXstdItem 3 5 2 4" xfId="7213"/>
    <cellStyle name="SAPBEXstdItem 3 5 2 4 2" xfId="7214"/>
    <cellStyle name="SAPBEXstdItem 3 5 2 5" xfId="7215"/>
    <cellStyle name="SAPBEXstdItem 3 5 2 5 2" xfId="7216"/>
    <cellStyle name="SAPBEXstdItem 3 5 2 6" xfId="7217"/>
    <cellStyle name="SAPBEXstdItem 3 5 3" xfId="7218"/>
    <cellStyle name="SAPBEXstdItem 3 5 3 2" xfId="7219"/>
    <cellStyle name="SAPBEXstdItem 3 5 3 2 2" xfId="7220"/>
    <cellStyle name="SAPBEXstdItem 3 5 3 3" xfId="7221"/>
    <cellStyle name="SAPBEXstdItem 3 5 3 3 2" xfId="7222"/>
    <cellStyle name="SAPBEXstdItem 3 5 3 4" xfId="7223"/>
    <cellStyle name="SAPBEXstdItem 3 5 3 4 2" xfId="7224"/>
    <cellStyle name="SAPBEXstdItem 3 5 3 5" xfId="7225"/>
    <cellStyle name="SAPBEXstdItem 3 5 3 5 2" xfId="7226"/>
    <cellStyle name="SAPBEXstdItem 3 5 3 6" xfId="7227"/>
    <cellStyle name="SAPBEXstdItem 3 5 4" xfId="7228"/>
    <cellStyle name="SAPBEXstdItem 3 5 4 2" xfId="7229"/>
    <cellStyle name="SAPBEXstdItem 3 5 5" xfId="7230"/>
    <cellStyle name="SAPBEXstdItem 3 5 5 2" xfId="7231"/>
    <cellStyle name="SAPBEXstdItem 3 5 6" xfId="7232"/>
    <cellStyle name="SAPBEXstdItem 3 5 6 2" xfId="7233"/>
    <cellStyle name="SAPBEXstdItem 3 5 7" xfId="7234"/>
    <cellStyle name="SAPBEXstdItem 3 5 7 2" xfId="7235"/>
    <cellStyle name="SAPBEXstdItem 3 5 8" xfId="7236"/>
    <cellStyle name="SAPBEXstdItem 3 6" xfId="7237"/>
    <cellStyle name="SAPBEXstdItem 3 6 2" xfId="7238"/>
    <cellStyle name="SAPBEXstdItem 3 6 2 2" xfId="7239"/>
    <cellStyle name="SAPBEXstdItem 3 6 2 2 2" xfId="7240"/>
    <cellStyle name="SAPBEXstdItem 3 6 2 3" xfId="7241"/>
    <cellStyle name="SAPBEXstdItem 3 6 2 3 2" xfId="7242"/>
    <cellStyle name="SAPBEXstdItem 3 6 2 4" xfId="7243"/>
    <cellStyle name="SAPBEXstdItem 3 6 2 4 2" xfId="7244"/>
    <cellStyle name="SAPBEXstdItem 3 6 2 5" xfId="7245"/>
    <cellStyle name="SAPBEXstdItem 3 6 2 5 2" xfId="7246"/>
    <cellStyle name="SAPBEXstdItem 3 6 2 6" xfId="7247"/>
    <cellStyle name="SAPBEXstdItem 3 6 3" xfId="7248"/>
    <cellStyle name="SAPBEXstdItem 3 6 3 2" xfId="7249"/>
    <cellStyle name="SAPBEXstdItem 3 6 3 2 2" xfId="7250"/>
    <cellStyle name="SAPBEXstdItem 3 6 3 3" xfId="7251"/>
    <cellStyle name="SAPBEXstdItem 3 6 3 3 2" xfId="7252"/>
    <cellStyle name="SAPBEXstdItem 3 6 3 4" xfId="7253"/>
    <cellStyle name="SAPBEXstdItem 3 6 3 4 2" xfId="7254"/>
    <cellStyle name="SAPBEXstdItem 3 6 3 5" xfId="7255"/>
    <cellStyle name="SAPBEXstdItem 3 6 3 5 2" xfId="7256"/>
    <cellStyle name="SAPBEXstdItem 3 6 3 6" xfId="7257"/>
    <cellStyle name="SAPBEXstdItem 3 6 4" xfId="7258"/>
    <cellStyle name="SAPBEXstdItem 3 6 4 2" xfId="7259"/>
    <cellStyle name="SAPBEXstdItem 3 6 5" xfId="7260"/>
    <cellStyle name="SAPBEXstdItem 3 6 5 2" xfId="7261"/>
    <cellStyle name="SAPBEXstdItem 3 6 6" xfId="7262"/>
    <cellStyle name="SAPBEXstdItem 3 6 6 2" xfId="7263"/>
    <cellStyle name="SAPBEXstdItem 3 6 7" xfId="7264"/>
    <cellStyle name="SAPBEXstdItem 3 6 7 2" xfId="7265"/>
    <cellStyle name="SAPBEXstdItem 3 6 8" xfId="7266"/>
    <cellStyle name="SAPBEXstdItem 3 7" xfId="7267"/>
    <cellStyle name="SAPBEXstdItem 3 7 2" xfId="7268"/>
    <cellStyle name="SAPBEXstdItem 3 7 2 2" xfId="7269"/>
    <cellStyle name="SAPBEXstdItem 3 7 2 2 2" xfId="7270"/>
    <cellStyle name="SAPBEXstdItem 3 7 2 3" xfId="7271"/>
    <cellStyle name="SAPBEXstdItem 3 7 2 3 2" xfId="7272"/>
    <cellStyle name="SAPBEXstdItem 3 7 2 4" xfId="7273"/>
    <cellStyle name="SAPBEXstdItem 3 7 2 4 2" xfId="7274"/>
    <cellStyle name="SAPBEXstdItem 3 7 2 5" xfId="7275"/>
    <cellStyle name="SAPBEXstdItem 3 7 2 5 2" xfId="7276"/>
    <cellStyle name="SAPBEXstdItem 3 7 2 6" xfId="7277"/>
    <cellStyle name="SAPBEXstdItem 3 7 3" xfId="7278"/>
    <cellStyle name="SAPBEXstdItem 3 7 3 2" xfId="7279"/>
    <cellStyle name="SAPBEXstdItem 3 7 3 2 2" xfId="7280"/>
    <cellStyle name="SAPBEXstdItem 3 7 3 3" xfId="7281"/>
    <cellStyle name="SAPBEXstdItem 3 7 3 3 2" xfId="7282"/>
    <cellStyle name="SAPBEXstdItem 3 7 3 4" xfId="7283"/>
    <cellStyle name="SAPBEXstdItem 3 7 3 4 2" xfId="7284"/>
    <cellStyle name="SAPBEXstdItem 3 7 3 5" xfId="7285"/>
    <cellStyle name="SAPBEXstdItem 3 7 3 5 2" xfId="7286"/>
    <cellStyle name="SAPBEXstdItem 3 7 3 6" xfId="7287"/>
    <cellStyle name="SAPBEXstdItem 3 7 4" xfId="7288"/>
    <cellStyle name="SAPBEXstdItem 3 7 4 2" xfId="7289"/>
    <cellStyle name="SAPBEXstdItem 3 7 5" xfId="7290"/>
    <cellStyle name="SAPBEXstdItem 3 7 5 2" xfId="7291"/>
    <cellStyle name="SAPBEXstdItem 3 7 6" xfId="7292"/>
    <cellStyle name="SAPBEXstdItem 3 7 6 2" xfId="7293"/>
    <cellStyle name="SAPBEXstdItem 3 7 7" xfId="7294"/>
    <cellStyle name="SAPBEXstdItem 3 7 7 2" xfId="7295"/>
    <cellStyle name="SAPBEXstdItem 3 7 8" xfId="7296"/>
    <cellStyle name="SAPBEXstdItem 3 8" xfId="7297"/>
    <cellStyle name="SAPBEXstdItem 3 8 2" xfId="7298"/>
    <cellStyle name="SAPBEXstdItem 3 9" xfId="7299"/>
    <cellStyle name="SAPBEXstdItem 3 9 2" xfId="7300"/>
    <cellStyle name="SAPBEXstdItem 3 9 2 2" xfId="7301"/>
    <cellStyle name="SAPBEXstdItem 3 9 3" xfId="7302"/>
    <cellStyle name="SAPBEXstdItem 3 9 3 2" xfId="7303"/>
    <cellStyle name="SAPBEXstdItem 3 9 4" xfId="7304"/>
    <cellStyle name="SAPBEXstdItem 3 9 4 2" xfId="7305"/>
    <cellStyle name="SAPBEXstdItem 3 9 5" xfId="7306"/>
    <cellStyle name="SAPBEXstdItem 3 9 5 2" xfId="7307"/>
    <cellStyle name="SAPBEXstdItem 3 9 6" xfId="7308"/>
    <cellStyle name="SAPBEXstdItem 4" xfId="7309"/>
    <cellStyle name="SAPBEXstdItem 4 10" xfId="7310"/>
    <cellStyle name="SAPBEXstdItem 4 10 2" xfId="7311"/>
    <cellStyle name="SAPBEXstdItem 4 11" xfId="7312"/>
    <cellStyle name="SAPBEXstdItem 4 11 2" xfId="7313"/>
    <cellStyle name="SAPBEXstdItem 4 12" xfId="7314"/>
    <cellStyle name="SAPBEXstdItem 4 2" xfId="7315"/>
    <cellStyle name="SAPBEXstdItem 4 2 10" xfId="7316"/>
    <cellStyle name="SAPBEXstdItem 4 2 10 2" xfId="7317"/>
    <cellStyle name="SAPBEXstdItem 4 2 11" xfId="7318"/>
    <cellStyle name="SAPBEXstdItem 4 2 2" xfId="7319"/>
    <cellStyle name="SAPBEXstdItem 4 2 2 2" xfId="7320"/>
    <cellStyle name="SAPBEXstdItem 4 2 2 2 2" xfId="7321"/>
    <cellStyle name="SAPBEXstdItem 4 2 2 2 2 2" xfId="7322"/>
    <cellStyle name="SAPBEXstdItem 4 2 2 2 3" xfId="7323"/>
    <cellStyle name="SAPBEXstdItem 4 2 2 2 3 2" xfId="7324"/>
    <cellStyle name="SAPBEXstdItem 4 2 2 2 4" xfId="7325"/>
    <cellStyle name="SAPBEXstdItem 4 2 2 2 4 2" xfId="7326"/>
    <cellStyle name="SAPBEXstdItem 4 2 2 2 5" xfId="7327"/>
    <cellStyle name="SAPBEXstdItem 4 2 2 2 5 2" xfId="7328"/>
    <cellStyle name="SAPBEXstdItem 4 2 2 2 6" xfId="7329"/>
    <cellStyle name="SAPBEXstdItem 4 2 2 3" xfId="7330"/>
    <cellStyle name="SAPBEXstdItem 4 2 2 3 2" xfId="7331"/>
    <cellStyle name="SAPBEXstdItem 4 2 2 3 2 2" xfId="7332"/>
    <cellStyle name="SAPBEXstdItem 4 2 2 3 3" xfId="7333"/>
    <cellStyle name="SAPBEXstdItem 4 2 2 3 3 2" xfId="7334"/>
    <cellStyle name="SAPBEXstdItem 4 2 2 3 4" xfId="7335"/>
    <cellStyle name="SAPBEXstdItem 4 2 2 3 4 2" xfId="7336"/>
    <cellStyle name="SAPBEXstdItem 4 2 2 3 5" xfId="7337"/>
    <cellStyle name="SAPBEXstdItem 4 2 2 3 5 2" xfId="7338"/>
    <cellStyle name="SAPBEXstdItem 4 2 2 3 6" xfId="7339"/>
    <cellStyle name="SAPBEXstdItem 4 2 2 4" xfId="7340"/>
    <cellStyle name="SAPBEXstdItem 4 2 2 4 2" xfId="7341"/>
    <cellStyle name="SAPBEXstdItem 4 2 2 5" xfId="7342"/>
    <cellStyle name="SAPBEXstdItem 4 2 2 5 2" xfId="7343"/>
    <cellStyle name="SAPBEXstdItem 4 2 2 6" xfId="7344"/>
    <cellStyle name="SAPBEXstdItem 4 2 2 6 2" xfId="7345"/>
    <cellStyle name="SAPBEXstdItem 4 2 2 7" xfId="7346"/>
    <cellStyle name="SAPBEXstdItem 4 2 2 7 2" xfId="7347"/>
    <cellStyle name="SAPBEXstdItem 4 2 2 8" xfId="7348"/>
    <cellStyle name="SAPBEXstdItem 4 2 3" xfId="7349"/>
    <cellStyle name="SAPBEXstdItem 4 2 3 2" xfId="7350"/>
    <cellStyle name="SAPBEXstdItem 4 2 3 2 2" xfId="7351"/>
    <cellStyle name="SAPBEXstdItem 4 2 3 2 2 2" xfId="7352"/>
    <cellStyle name="SAPBEXstdItem 4 2 3 2 3" xfId="7353"/>
    <cellStyle name="SAPBEXstdItem 4 2 3 2 3 2" xfId="7354"/>
    <cellStyle name="SAPBEXstdItem 4 2 3 2 4" xfId="7355"/>
    <cellStyle name="SAPBEXstdItem 4 2 3 2 4 2" xfId="7356"/>
    <cellStyle name="SAPBEXstdItem 4 2 3 2 5" xfId="7357"/>
    <cellStyle name="SAPBEXstdItem 4 2 3 2 5 2" xfId="7358"/>
    <cellStyle name="SAPBEXstdItem 4 2 3 2 6" xfId="7359"/>
    <cellStyle name="SAPBEXstdItem 4 2 3 3" xfId="7360"/>
    <cellStyle name="SAPBEXstdItem 4 2 3 3 2" xfId="7361"/>
    <cellStyle name="SAPBEXstdItem 4 2 3 3 2 2" xfId="7362"/>
    <cellStyle name="SAPBEXstdItem 4 2 3 3 3" xfId="7363"/>
    <cellStyle name="SAPBEXstdItem 4 2 3 3 3 2" xfId="7364"/>
    <cellStyle name="SAPBEXstdItem 4 2 3 3 4" xfId="7365"/>
    <cellStyle name="SAPBEXstdItem 4 2 3 3 4 2" xfId="7366"/>
    <cellStyle name="SAPBEXstdItem 4 2 3 3 5" xfId="7367"/>
    <cellStyle name="SAPBEXstdItem 4 2 3 3 5 2" xfId="7368"/>
    <cellStyle name="SAPBEXstdItem 4 2 3 3 6" xfId="7369"/>
    <cellStyle name="SAPBEXstdItem 4 2 3 4" xfId="7370"/>
    <cellStyle name="SAPBEXstdItem 4 2 3 4 2" xfId="7371"/>
    <cellStyle name="SAPBEXstdItem 4 2 3 5" xfId="7372"/>
    <cellStyle name="SAPBEXstdItem 4 2 3 5 2" xfId="7373"/>
    <cellStyle name="SAPBEXstdItem 4 2 3 6" xfId="7374"/>
    <cellStyle name="SAPBEXstdItem 4 2 3 6 2" xfId="7375"/>
    <cellStyle name="SAPBEXstdItem 4 2 3 7" xfId="7376"/>
    <cellStyle name="SAPBEXstdItem 4 2 3 7 2" xfId="7377"/>
    <cellStyle name="SAPBEXstdItem 4 2 3 8" xfId="7378"/>
    <cellStyle name="SAPBEXstdItem 4 2 4" xfId="7379"/>
    <cellStyle name="SAPBEXstdItem 4 2 4 2" xfId="7380"/>
    <cellStyle name="SAPBEXstdItem 4 2 5" xfId="7381"/>
    <cellStyle name="SAPBEXstdItem 4 2 5 2" xfId="7382"/>
    <cellStyle name="SAPBEXstdItem 4 2 5 2 2" xfId="7383"/>
    <cellStyle name="SAPBEXstdItem 4 2 5 3" xfId="7384"/>
    <cellStyle name="SAPBEXstdItem 4 2 5 3 2" xfId="7385"/>
    <cellStyle name="SAPBEXstdItem 4 2 5 4" xfId="7386"/>
    <cellStyle name="SAPBEXstdItem 4 2 5 4 2" xfId="7387"/>
    <cellStyle name="SAPBEXstdItem 4 2 5 5" xfId="7388"/>
    <cellStyle name="SAPBEXstdItem 4 2 5 5 2" xfId="7389"/>
    <cellStyle name="SAPBEXstdItem 4 2 5 6" xfId="7390"/>
    <cellStyle name="SAPBEXstdItem 4 2 6" xfId="7391"/>
    <cellStyle name="SAPBEXstdItem 4 2 6 2" xfId="7392"/>
    <cellStyle name="SAPBEXstdItem 4 2 6 2 2" xfId="7393"/>
    <cellStyle name="SAPBEXstdItem 4 2 6 3" xfId="7394"/>
    <cellStyle name="SAPBEXstdItem 4 2 6 3 2" xfId="7395"/>
    <cellStyle name="SAPBEXstdItem 4 2 6 4" xfId="7396"/>
    <cellStyle name="SAPBEXstdItem 4 2 6 4 2" xfId="7397"/>
    <cellStyle name="SAPBEXstdItem 4 2 6 5" xfId="7398"/>
    <cellStyle name="SAPBEXstdItem 4 2 6 5 2" xfId="7399"/>
    <cellStyle name="SAPBEXstdItem 4 2 6 6" xfId="7400"/>
    <cellStyle name="SAPBEXstdItem 4 2 7" xfId="7401"/>
    <cellStyle name="SAPBEXstdItem 4 2 7 2" xfId="7402"/>
    <cellStyle name="SAPBEXstdItem 4 2 8" xfId="7403"/>
    <cellStyle name="SAPBEXstdItem 4 2 8 2" xfId="7404"/>
    <cellStyle name="SAPBEXstdItem 4 2 9" xfId="7405"/>
    <cellStyle name="SAPBEXstdItem 4 2 9 2" xfId="7406"/>
    <cellStyle name="SAPBEXstdItem 4 3" xfId="7407"/>
    <cellStyle name="SAPBEXstdItem 4 3 10" xfId="7408"/>
    <cellStyle name="SAPBEXstdItem 4 3 10 2" xfId="7409"/>
    <cellStyle name="SAPBEXstdItem 4 3 11" xfId="7410"/>
    <cellStyle name="SAPBEXstdItem 4 3 2" xfId="7411"/>
    <cellStyle name="SAPBEXstdItem 4 3 2 2" xfId="7412"/>
    <cellStyle name="SAPBEXstdItem 4 3 2 2 2" xfId="7413"/>
    <cellStyle name="SAPBEXstdItem 4 3 2 2 2 2" xfId="7414"/>
    <cellStyle name="SAPBEXstdItem 4 3 2 2 3" xfId="7415"/>
    <cellStyle name="SAPBEXstdItem 4 3 2 2 3 2" xfId="7416"/>
    <cellStyle name="SAPBEXstdItem 4 3 2 2 4" xfId="7417"/>
    <cellStyle name="SAPBEXstdItem 4 3 2 2 4 2" xfId="7418"/>
    <cellStyle name="SAPBEXstdItem 4 3 2 2 5" xfId="7419"/>
    <cellStyle name="SAPBEXstdItem 4 3 2 2 5 2" xfId="7420"/>
    <cellStyle name="SAPBEXstdItem 4 3 2 2 6" xfId="7421"/>
    <cellStyle name="SAPBEXstdItem 4 3 2 3" xfId="7422"/>
    <cellStyle name="SAPBEXstdItem 4 3 2 3 2" xfId="7423"/>
    <cellStyle name="SAPBEXstdItem 4 3 2 3 2 2" xfId="7424"/>
    <cellStyle name="SAPBEXstdItem 4 3 2 3 3" xfId="7425"/>
    <cellStyle name="SAPBEXstdItem 4 3 2 3 3 2" xfId="7426"/>
    <cellStyle name="SAPBEXstdItem 4 3 2 3 4" xfId="7427"/>
    <cellStyle name="SAPBEXstdItem 4 3 2 3 4 2" xfId="7428"/>
    <cellStyle name="SAPBEXstdItem 4 3 2 3 5" xfId="7429"/>
    <cellStyle name="SAPBEXstdItem 4 3 2 3 5 2" xfId="7430"/>
    <cellStyle name="SAPBEXstdItem 4 3 2 3 6" xfId="7431"/>
    <cellStyle name="SAPBEXstdItem 4 3 2 4" xfId="7432"/>
    <cellStyle name="SAPBEXstdItem 4 3 2 4 2" xfId="7433"/>
    <cellStyle name="SAPBEXstdItem 4 3 2 5" xfId="7434"/>
    <cellStyle name="SAPBEXstdItem 4 3 2 5 2" xfId="7435"/>
    <cellStyle name="SAPBEXstdItem 4 3 2 6" xfId="7436"/>
    <cellStyle name="SAPBEXstdItem 4 3 2 6 2" xfId="7437"/>
    <cellStyle name="SAPBEXstdItem 4 3 2 7" xfId="7438"/>
    <cellStyle name="SAPBEXstdItem 4 3 2 7 2" xfId="7439"/>
    <cellStyle name="SAPBEXstdItem 4 3 2 8" xfId="7440"/>
    <cellStyle name="SAPBEXstdItem 4 3 3" xfId="7441"/>
    <cellStyle name="SAPBEXstdItem 4 3 3 2" xfId="7442"/>
    <cellStyle name="SAPBEXstdItem 4 3 3 2 2" xfId="7443"/>
    <cellStyle name="SAPBEXstdItem 4 3 3 2 2 2" xfId="7444"/>
    <cellStyle name="SAPBEXstdItem 4 3 3 2 3" xfId="7445"/>
    <cellStyle name="SAPBEXstdItem 4 3 3 2 3 2" xfId="7446"/>
    <cellStyle name="SAPBEXstdItem 4 3 3 2 4" xfId="7447"/>
    <cellStyle name="SAPBEXstdItem 4 3 3 2 4 2" xfId="7448"/>
    <cellStyle name="SAPBEXstdItem 4 3 3 2 5" xfId="7449"/>
    <cellStyle name="SAPBEXstdItem 4 3 3 2 5 2" xfId="7450"/>
    <cellStyle name="SAPBEXstdItem 4 3 3 2 6" xfId="7451"/>
    <cellStyle name="SAPBEXstdItem 4 3 3 3" xfId="7452"/>
    <cellStyle name="SAPBEXstdItem 4 3 3 3 2" xfId="7453"/>
    <cellStyle name="SAPBEXstdItem 4 3 3 3 2 2" xfId="7454"/>
    <cellStyle name="SAPBEXstdItem 4 3 3 3 3" xfId="7455"/>
    <cellStyle name="SAPBEXstdItem 4 3 3 3 3 2" xfId="7456"/>
    <cellStyle name="SAPBEXstdItem 4 3 3 3 4" xfId="7457"/>
    <cellStyle name="SAPBEXstdItem 4 3 3 3 4 2" xfId="7458"/>
    <cellStyle name="SAPBEXstdItem 4 3 3 3 5" xfId="7459"/>
    <cellStyle name="SAPBEXstdItem 4 3 3 3 5 2" xfId="7460"/>
    <cellStyle name="SAPBEXstdItem 4 3 3 3 6" xfId="7461"/>
    <cellStyle name="SAPBEXstdItem 4 3 3 4" xfId="7462"/>
    <cellStyle name="SAPBEXstdItem 4 3 3 4 2" xfId="7463"/>
    <cellStyle name="SAPBEXstdItem 4 3 3 5" xfId="7464"/>
    <cellStyle name="SAPBEXstdItem 4 3 3 5 2" xfId="7465"/>
    <cellStyle name="SAPBEXstdItem 4 3 3 6" xfId="7466"/>
    <cellStyle name="SAPBEXstdItem 4 3 3 6 2" xfId="7467"/>
    <cellStyle name="SAPBEXstdItem 4 3 3 7" xfId="7468"/>
    <cellStyle name="SAPBEXstdItem 4 3 3 7 2" xfId="7469"/>
    <cellStyle name="SAPBEXstdItem 4 3 3 8" xfId="7470"/>
    <cellStyle name="SAPBEXstdItem 4 3 4" xfId="7471"/>
    <cellStyle name="SAPBEXstdItem 4 3 4 2" xfId="7472"/>
    <cellStyle name="SAPBEXstdItem 4 3 5" xfId="7473"/>
    <cellStyle name="SAPBEXstdItem 4 3 5 2" xfId="7474"/>
    <cellStyle name="SAPBEXstdItem 4 3 5 2 2" xfId="7475"/>
    <cellStyle name="SAPBEXstdItem 4 3 5 3" xfId="7476"/>
    <cellStyle name="SAPBEXstdItem 4 3 5 3 2" xfId="7477"/>
    <cellStyle name="SAPBEXstdItem 4 3 5 4" xfId="7478"/>
    <cellStyle name="SAPBEXstdItem 4 3 5 4 2" xfId="7479"/>
    <cellStyle name="SAPBEXstdItem 4 3 5 5" xfId="7480"/>
    <cellStyle name="SAPBEXstdItem 4 3 5 5 2" xfId="7481"/>
    <cellStyle name="SAPBEXstdItem 4 3 5 6" xfId="7482"/>
    <cellStyle name="SAPBEXstdItem 4 3 6" xfId="7483"/>
    <cellStyle name="SAPBEXstdItem 4 3 6 2" xfId="7484"/>
    <cellStyle name="SAPBEXstdItem 4 3 6 2 2" xfId="7485"/>
    <cellStyle name="SAPBEXstdItem 4 3 6 3" xfId="7486"/>
    <cellStyle name="SAPBEXstdItem 4 3 6 3 2" xfId="7487"/>
    <cellStyle name="SAPBEXstdItem 4 3 6 4" xfId="7488"/>
    <cellStyle name="SAPBEXstdItem 4 3 6 4 2" xfId="7489"/>
    <cellStyle name="SAPBEXstdItem 4 3 6 5" xfId="7490"/>
    <cellStyle name="SAPBEXstdItem 4 3 6 5 2" xfId="7491"/>
    <cellStyle name="SAPBEXstdItem 4 3 6 6" xfId="7492"/>
    <cellStyle name="SAPBEXstdItem 4 3 7" xfId="7493"/>
    <cellStyle name="SAPBEXstdItem 4 3 7 2" xfId="7494"/>
    <cellStyle name="SAPBEXstdItem 4 3 8" xfId="7495"/>
    <cellStyle name="SAPBEXstdItem 4 3 8 2" xfId="7496"/>
    <cellStyle name="SAPBEXstdItem 4 3 9" xfId="7497"/>
    <cellStyle name="SAPBEXstdItem 4 3 9 2" xfId="7498"/>
    <cellStyle name="SAPBEXstdItem 4 4" xfId="7499"/>
    <cellStyle name="SAPBEXstdItem 4 4 2" xfId="7500"/>
    <cellStyle name="SAPBEXstdItem 4 4 2 2" xfId="7501"/>
    <cellStyle name="SAPBEXstdItem 4 4 2 2 2" xfId="7502"/>
    <cellStyle name="SAPBEXstdItem 4 4 2 3" xfId="7503"/>
    <cellStyle name="SAPBEXstdItem 4 4 2 3 2" xfId="7504"/>
    <cellStyle name="SAPBEXstdItem 4 4 2 4" xfId="7505"/>
    <cellStyle name="SAPBEXstdItem 4 4 2 4 2" xfId="7506"/>
    <cellStyle name="SAPBEXstdItem 4 4 2 5" xfId="7507"/>
    <cellStyle name="SAPBEXstdItem 4 4 2 5 2" xfId="7508"/>
    <cellStyle name="SAPBEXstdItem 4 4 2 6" xfId="7509"/>
    <cellStyle name="SAPBEXstdItem 4 4 3" xfId="7510"/>
    <cellStyle name="SAPBEXstdItem 4 4 3 2" xfId="7511"/>
    <cellStyle name="SAPBEXstdItem 4 4 3 2 2" xfId="7512"/>
    <cellStyle name="SAPBEXstdItem 4 4 3 3" xfId="7513"/>
    <cellStyle name="SAPBEXstdItem 4 4 3 3 2" xfId="7514"/>
    <cellStyle name="SAPBEXstdItem 4 4 3 4" xfId="7515"/>
    <cellStyle name="SAPBEXstdItem 4 4 3 4 2" xfId="7516"/>
    <cellStyle name="SAPBEXstdItem 4 4 3 5" xfId="7517"/>
    <cellStyle name="SAPBEXstdItem 4 4 3 5 2" xfId="7518"/>
    <cellStyle name="SAPBEXstdItem 4 4 3 6" xfId="7519"/>
    <cellStyle name="SAPBEXstdItem 4 4 4" xfId="7520"/>
    <cellStyle name="SAPBEXstdItem 4 4 4 2" xfId="7521"/>
    <cellStyle name="SAPBEXstdItem 4 4 5" xfId="7522"/>
    <cellStyle name="SAPBEXstdItem 4 4 5 2" xfId="7523"/>
    <cellStyle name="SAPBEXstdItem 4 4 6" xfId="7524"/>
    <cellStyle name="SAPBEXstdItem 4 4 6 2" xfId="7525"/>
    <cellStyle name="SAPBEXstdItem 4 4 7" xfId="7526"/>
    <cellStyle name="SAPBEXstdItem 4 4 7 2" xfId="7527"/>
    <cellStyle name="SAPBEXstdItem 4 4 8" xfId="7528"/>
    <cellStyle name="SAPBEXstdItem 4 5" xfId="7529"/>
    <cellStyle name="SAPBEXstdItem 4 5 2" xfId="7530"/>
    <cellStyle name="SAPBEXstdItem 4 5 2 2" xfId="7531"/>
    <cellStyle name="SAPBEXstdItem 4 5 2 2 2" xfId="7532"/>
    <cellStyle name="SAPBEXstdItem 4 5 2 3" xfId="7533"/>
    <cellStyle name="SAPBEXstdItem 4 5 2 3 2" xfId="7534"/>
    <cellStyle name="SAPBEXstdItem 4 5 2 4" xfId="7535"/>
    <cellStyle name="SAPBEXstdItem 4 5 2 4 2" xfId="7536"/>
    <cellStyle name="SAPBEXstdItem 4 5 2 5" xfId="7537"/>
    <cellStyle name="SAPBEXstdItem 4 5 2 5 2" xfId="7538"/>
    <cellStyle name="SAPBEXstdItem 4 5 2 6" xfId="7539"/>
    <cellStyle name="SAPBEXstdItem 4 5 3" xfId="7540"/>
    <cellStyle name="SAPBEXstdItem 4 5 3 2" xfId="7541"/>
    <cellStyle name="SAPBEXstdItem 4 5 3 2 2" xfId="7542"/>
    <cellStyle name="SAPBEXstdItem 4 5 3 3" xfId="7543"/>
    <cellStyle name="SAPBEXstdItem 4 5 3 3 2" xfId="7544"/>
    <cellStyle name="SAPBEXstdItem 4 5 3 4" xfId="7545"/>
    <cellStyle name="SAPBEXstdItem 4 5 3 4 2" xfId="7546"/>
    <cellStyle name="SAPBEXstdItem 4 5 3 5" xfId="7547"/>
    <cellStyle name="SAPBEXstdItem 4 5 3 5 2" xfId="7548"/>
    <cellStyle name="SAPBEXstdItem 4 5 3 6" xfId="7549"/>
    <cellStyle name="SAPBEXstdItem 4 5 4" xfId="7550"/>
    <cellStyle name="SAPBEXstdItem 4 5 4 2" xfId="7551"/>
    <cellStyle name="SAPBEXstdItem 4 5 5" xfId="7552"/>
    <cellStyle name="SAPBEXstdItem 4 5 5 2" xfId="7553"/>
    <cellStyle name="SAPBEXstdItem 4 5 6" xfId="7554"/>
    <cellStyle name="SAPBEXstdItem 4 5 6 2" xfId="7555"/>
    <cellStyle name="SAPBEXstdItem 4 5 7" xfId="7556"/>
    <cellStyle name="SAPBEXstdItem 4 5 7 2" xfId="7557"/>
    <cellStyle name="SAPBEXstdItem 4 5 8" xfId="7558"/>
    <cellStyle name="SAPBEXstdItem 4 6" xfId="7559"/>
    <cellStyle name="SAPBEXstdItem 4 6 2" xfId="7560"/>
    <cellStyle name="SAPBEXstdItem 4 6 2 2" xfId="7561"/>
    <cellStyle name="SAPBEXstdItem 4 6 2 2 2" xfId="7562"/>
    <cellStyle name="SAPBEXstdItem 4 6 2 3" xfId="7563"/>
    <cellStyle name="SAPBEXstdItem 4 6 2 3 2" xfId="7564"/>
    <cellStyle name="SAPBEXstdItem 4 6 2 4" xfId="7565"/>
    <cellStyle name="SAPBEXstdItem 4 6 2 4 2" xfId="7566"/>
    <cellStyle name="SAPBEXstdItem 4 6 2 5" xfId="7567"/>
    <cellStyle name="SAPBEXstdItem 4 6 2 5 2" xfId="7568"/>
    <cellStyle name="SAPBEXstdItem 4 6 2 6" xfId="7569"/>
    <cellStyle name="SAPBEXstdItem 4 6 3" xfId="7570"/>
    <cellStyle name="SAPBEXstdItem 4 6 3 2" xfId="7571"/>
    <cellStyle name="SAPBEXstdItem 4 6 3 2 2" xfId="7572"/>
    <cellStyle name="SAPBEXstdItem 4 6 3 3" xfId="7573"/>
    <cellStyle name="SAPBEXstdItem 4 6 3 3 2" xfId="7574"/>
    <cellStyle name="SAPBEXstdItem 4 6 3 4" xfId="7575"/>
    <cellStyle name="SAPBEXstdItem 4 6 3 4 2" xfId="7576"/>
    <cellStyle name="SAPBEXstdItem 4 6 3 5" xfId="7577"/>
    <cellStyle name="SAPBEXstdItem 4 6 3 5 2" xfId="7578"/>
    <cellStyle name="SAPBEXstdItem 4 6 3 6" xfId="7579"/>
    <cellStyle name="SAPBEXstdItem 4 6 4" xfId="7580"/>
    <cellStyle name="SAPBEXstdItem 4 6 4 2" xfId="7581"/>
    <cellStyle name="SAPBEXstdItem 4 6 5" xfId="7582"/>
    <cellStyle name="SAPBEXstdItem 4 6 5 2" xfId="7583"/>
    <cellStyle name="SAPBEXstdItem 4 6 6" xfId="7584"/>
    <cellStyle name="SAPBEXstdItem 4 6 6 2" xfId="7585"/>
    <cellStyle name="SAPBEXstdItem 4 6 7" xfId="7586"/>
    <cellStyle name="SAPBEXstdItem 4 6 7 2" xfId="7587"/>
    <cellStyle name="SAPBEXstdItem 4 6 8" xfId="7588"/>
    <cellStyle name="SAPBEXstdItem 4 7" xfId="7589"/>
    <cellStyle name="SAPBEXstdItem 4 7 2" xfId="7590"/>
    <cellStyle name="SAPBEXstdItem 4 8" xfId="7591"/>
    <cellStyle name="SAPBEXstdItem 4 8 2" xfId="7592"/>
    <cellStyle name="SAPBEXstdItem 4 8 2 2" xfId="7593"/>
    <cellStyle name="SAPBEXstdItem 4 8 3" xfId="7594"/>
    <cellStyle name="SAPBEXstdItem 4 8 3 2" xfId="7595"/>
    <cellStyle name="SAPBEXstdItem 4 8 4" xfId="7596"/>
    <cellStyle name="SAPBEXstdItem 4 8 4 2" xfId="7597"/>
    <cellStyle name="SAPBEXstdItem 4 8 5" xfId="7598"/>
    <cellStyle name="SAPBEXstdItem 4 8 5 2" xfId="7599"/>
    <cellStyle name="SAPBEXstdItem 4 8 6" xfId="7600"/>
    <cellStyle name="SAPBEXstdItem 4 9" xfId="7601"/>
    <cellStyle name="SAPBEXstdItem 4 9 2" xfId="7602"/>
    <cellStyle name="SAPBEXstdItem 5" xfId="7603"/>
    <cellStyle name="SAPBEXstdItem 5 2" xfId="7604"/>
    <cellStyle name="SAPBEXstdItem 5 2 2" xfId="7605"/>
    <cellStyle name="SAPBEXstdItem 5 2 2 2" xfId="7606"/>
    <cellStyle name="SAPBEXstdItem 5 2 3" xfId="7607"/>
    <cellStyle name="SAPBEXstdItem 5 2 3 2" xfId="7608"/>
    <cellStyle name="SAPBEXstdItem 5 2 4" xfId="7609"/>
    <cellStyle name="SAPBEXstdItem 5 2 4 2" xfId="7610"/>
    <cellStyle name="SAPBEXstdItem 5 2 5" xfId="7611"/>
    <cellStyle name="SAPBEXstdItem 5 2 5 2" xfId="7612"/>
    <cellStyle name="SAPBEXstdItem 5 2 6" xfId="7613"/>
    <cellStyle name="SAPBEXstdItem 5 3" xfId="7614"/>
    <cellStyle name="SAPBEXstdItem 5 3 2" xfId="7615"/>
    <cellStyle name="SAPBEXstdItem 5 3 2 2" xfId="7616"/>
    <cellStyle name="SAPBEXstdItem 5 3 3" xfId="7617"/>
    <cellStyle name="SAPBEXstdItem 5 3 3 2" xfId="7618"/>
    <cellStyle name="SAPBEXstdItem 5 3 4" xfId="7619"/>
    <cellStyle name="SAPBEXstdItem 5 3 4 2" xfId="7620"/>
    <cellStyle name="SAPBEXstdItem 5 3 5" xfId="7621"/>
    <cellStyle name="SAPBEXstdItem 5 3 5 2" xfId="7622"/>
    <cellStyle name="SAPBEXstdItem 5 3 6" xfId="7623"/>
    <cellStyle name="SAPBEXstdItem 5 4" xfId="7624"/>
    <cellStyle name="SAPBEXstdItem 5 4 2" xfId="7625"/>
    <cellStyle name="SAPBEXstdItem 5 5" xfId="7626"/>
    <cellStyle name="SAPBEXstdItem 5 5 2" xfId="7627"/>
    <cellStyle name="SAPBEXstdItem 5 6" xfId="7628"/>
    <cellStyle name="SAPBEXstdItem 5 6 2" xfId="7629"/>
    <cellStyle name="SAPBEXstdItem 5 7" xfId="7630"/>
    <cellStyle name="SAPBEXstdItem 5 7 2" xfId="7631"/>
    <cellStyle name="SAPBEXstdItem 5 8" xfId="7632"/>
    <cellStyle name="SAPBEXstdItem 6" xfId="7633"/>
    <cellStyle name="SAPBEXstdItem 6 2" xfId="7634"/>
    <cellStyle name="SAPBEXstdItem 6 2 2" xfId="7635"/>
    <cellStyle name="SAPBEXstdItem 6 2 2 2" xfId="7636"/>
    <cellStyle name="SAPBEXstdItem 6 2 3" xfId="7637"/>
    <cellStyle name="SAPBEXstdItem 6 2 3 2" xfId="7638"/>
    <cellStyle name="SAPBEXstdItem 6 2 4" xfId="7639"/>
    <cellStyle name="SAPBEXstdItem 6 2 4 2" xfId="7640"/>
    <cellStyle name="SAPBEXstdItem 6 2 5" xfId="7641"/>
    <cellStyle name="SAPBEXstdItem 6 2 5 2" xfId="7642"/>
    <cellStyle name="SAPBEXstdItem 6 2 6" xfId="7643"/>
    <cellStyle name="SAPBEXstdItem 6 3" xfId="7644"/>
    <cellStyle name="SAPBEXstdItem 6 3 2" xfId="7645"/>
    <cellStyle name="SAPBEXstdItem 6 3 2 2" xfId="7646"/>
    <cellStyle name="SAPBEXstdItem 6 3 3" xfId="7647"/>
    <cellStyle name="SAPBEXstdItem 6 3 3 2" xfId="7648"/>
    <cellStyle name="SAPBEXstdItem 6 3 4" xfId="7649"/>
    <cellStyle name="SAPBEXstdItem 6 3 4 2" xfId="7650"/>
    <cellStyle name="SAPBEXstdItem 6 3 5" xfId="7651"/>
    <cellStyle name="SAPBEXstdItem 6 3 5 2" xfId="7652"/>
    <cellStyle name="SAPBEXstdItem 6 3 6" xfId="7653"/>
    <cellStyle name="SAPBEXstdItem 6 4" xfId="7654"/>
    <cellStyle name="SAPBEXstdItem 6 4 2" xfId="7655"/>
    <cellStyle name="SAPBEXstdItem 6 5" xfId="7656"/>
    <cellStyle name="SAPBEXstdItem 6 5 2" xfId="7657"/>
    <cellStyle name="SAPBEXstdItem 6 6" xfId="7658"/>
    <cellStyle name="SAPBEXstdItem 6 6 2" xfId="7659"/>
    <cellStyle name="SAPBEXstdItem 6 7" xfId="7660"/>
    <cellStyle name="SAPBEXstdItem 6 7 2" xfId="7661"/>
    <cellStyle name="SAPBEXstdItem 6 8" xfId="7662"/>
    <cellStyle name="SAPBEXstdItem 7" xfId="7663"/>
    <cellStyle name="SAPBEXstdItem 7 2" xfId="7664"/>
    <cellStyle name="SAPBEXstdItem 7 2 2" xfId="7665"/>
    <cellStyle name="SAPBEXstdItem 7 2 2 2" xfId="7666"/>
    <cellStyle name="SAPBEXstdItem 7 2 3" xfId="7667"/>
    <cellStyle name="SAPBEXstdItem 7 2 3 2" xfId="7668"/>
    <cellStyle name="SAPBEXstdItem 7 2 4" xfId="7669"/>
    <cellStyle name="SAPBEXstdItem 7 2 4 2" xfId="7670"/>
    <cellStyle name="SAPBEXstdItem 7 2 5" xfId="7671"/>
    <cellStyle name="SAPBEXstdItem 7 2 5 2" xfId="7672"/>
    <cellStyle name="SAPBEXstdItem 7 2 6" xfId="7673"/>
    <cellStyle name="SAPBEXstdItem 7 3" xfId="7674"/>
    <cellStyle name="SAPBEXstdItem 7 3 2" xfId="7675"/>
    <cellStyle name="SAPBEXstdItem 7 3 2 2" xfId="7676"/>
    <cellStyle name="SAPBEXstdItem 7 3 3" xfId="7677"/>
    <cellStyle name="SAPBEXstdItem 7 3 3 2" xfId="7678"/>
    <cellStyle name="SAPBEXstdItem 7 3 4" xfId="7679"/>
    <cellStyle name="SAPBEXstdItem 7 3 4 2" xfId="7680"/>
    <cellStyle name="SAPBEXstdItem 7 3 5" xfId="7681"/>
    <cellStyle name="SAPBEXstdItem 7 3 5 2" xfId="7682"/>
    <cellStyle name="SAPBEXstdItem 7 3 6" xfId="7683"/>
    <cellStyle name="SAPBEXstdItem 7 4" xfId="7684"/>
    <cellStyle name="SAPBEXstdItem 7 4 2" xfId="7685"/>
    <cellStyle name="SAPBEXstdItem 7 5" xfId="7686"/>
    <cellStyle name="SAPBEXstdItem 7 5 2" xfId="7687"/>
    <cellStyle name="SAPBEXstdItem 7 6" xfId="7688"/>
    <cellStyle name="SAPBEXstdItem 7 6 2" xfId="7689"/>
    <cellStyle name="SAPBEXstdItem 7 7" xfId="7690"/>
    <cellStyle name="SAPBEXstdItem 7 7 2" xfId="7691"/>
    <cellStyle name="SAPBEXstdItem 7 8" xfId="7692"/>
    <cellStyle name="SAPBEXstdItem 8" xfId="7693"/>
    <cellStyle name="SAPBEXstdItem 8 2" xfId="7694"/>
    <cellStyle name="SAPBEXstdItem 8 2 2" xfId="7695"/>
    <cellStyle name="SAPBEXstdItem 8 2 2 2" xfId="7696"/>
    <cellStyle name="SAPBEXstdItem 8 2 3" xfId="7697"/>
    <cellStyle name="SAPBEXstdItem 8 2 3 2" xfId="7698"/>
    <cellStyle name="SAPBEXstdItem 8 2 4" xfId="7699"/>
    <cellStyle name="SAPBEXstdItem 8 2 4 2" xfId="7700"/>
    <cellStyle name="SAPBEXstdItem 8 2 5" xfId="7701"/>
    <cellStyle name="SAPBEXstdItem 8 2 5 2" xfId="7702"/>
    <cellStyle name="SAPBEXstdItem 8 2 6" xfId="7703"/>
    <cellStyle name="SAPBEXstdItem 8 3" xfId="7704"/>
    <cellStyle name="SAPBEXstdItem 8 3 2" xfId="7705"/>
    <cellStyle name="SAPBEXstdItem 8 3 2 2" xfId="7706"/>
    <cellStyle name="SAPBEXstdItem 8 3 3" xfId="7707"/>
    <cellStyle name="SAPBEXstdItem 8 3 3 2" xfId="7708"/>
    <cellStyle name="SAPBEXstdItem 8 3 4" xfId="7709"/>
    <cellStyle name="SAPBEXstdItem 8 3 4 2" xfId="7710"/>
    <cellStyle name="SAPBEXstdItem 8 3 5" xfId="7711"/>
    <cellStyle name="SAPBEXstdItem 8 3 5 2" xfId="7712"/>
    <cellStyle name="SAPBEXstdItem 8 3 6" xfId="7713"/>
    <cellStyle name="SAPBEXstdItem 8 4" xfId="7714"/>
    <cellStyle name="SAPBEXstdItem 8 4 2" xfId="7715"/>
    <cellStyle name="SAPBEXstdItem 8 5" xfId="7716"/>
    <cellStyle name="SAPBEXstdItem 8 5 2" xfId="7717"/>
    <cellStyle name="SAPBEXstdItem 8 6" xfId="7718"/>
    <cellStyle name="SAPBEXstdItem 8 6 2" xfId="7719"/>
    <cellStyle name="SAPBEXstdItem 8 7" xfId="7720"/>
    <cellStyle name="SAPBEXstdItem 8 7 2" xfId="7721"/>
    <cellStyle name="SAPBEXstdItem 8 8" xfId="7722"/>
    <cellStyle name="SAPBEXstdItem 9" xfId="7723"/>
    <cellStyle name="SAPBEXstdItem 9 2" xfId="7724"/>
    <cellStyle name="SAPBEXstdItem 9 2 2" xfId="7725"/>
    <cellStyle name="SAPBEXstdItem 9 2 2 2" xfId="7726"/>
    <cellStyle name="SAPBEXstdItem 9 2 3" xfId="7727"/>
    <cellStyle name="SAPBEXstdItem 9 2 3 2" xfId="7728"/>
    <cellStyle name="SAPBEXstdItem 9 2 4" xfId="7729"/>
    <cellStyle name="SAPBEXstdItem 9 2 4 2" xfId="7730"/>
    <cellStyle name="SAPBEXstdItem 9 2 5" xfId="7731"/>
    <cellStyle name="SAPBEXstdItem 9 2 5 2" xfId="7732"/>
    <cellStyle name="SAPBEXstdItem 9 2 6" xfId="7733"/>
    <cellStyle name="SAPBEXstdItem 9 3" xfId="7734"/>
    <cellStyle name="SAPBEXstdItem 9 3 2" xfId="7735"/>
    <cellStyle name="SAPBEXstdItem 9 3 2 2" xfId="7736"/>
    <cellStyle name="SAPBEXstdItem 9 3 3" xfId="7737"/>
    <cellStyle name="SAPBEXstdItem 9 3 3 2" xfId="7738"/>
    <cellStyle name="SAPBEXstdItem 9 3 4" xfId="7739"/>
    <cellStyle name="SAPBEXstdItem 9 3 4 2" xfId="7740"/>
    <cellStyle name="SAPBEXstdItem 9 3 5" xfId="7741"/>
    <cellStyle name="SAPBEXstdItem 9 3 5 2" xfId="7742"/>
    <cellStyle name="SAPBEXstdItem 9 3 6" xfId="7743"/>
    <cellStyle name="SAPBEXstdItem 9 4" xfId="7744"/>
    <cellStyle name="SAPBEXstdItem 9 4 2" xfId="7745"/>
    <cellStyle name="SAPBEXstdItem 9 5" xfId="7746"/>
    <cellStyle name="SAPBEXstdItem 9 5 2" xfId="7747"/>
    <cellStyle name="SAPBEXstdItem 9 6" xfId="7748"/>
    <cellStyle name="SAPBEXstdItem 9 6 2" xfId="7749"/>
    <cellStyle name="SAPBEXstdItem 9 7" xfId="7750"/>
    <cellStyle name="SAPBEXstdItem 9 7 2" xfId="7751"/>
    <cellStyle name="SAPBEXstdItem 9 8" xfId="7752"/>
    <cellStyle name="Standard_Tabelle1" xfId="7753"/>
    <cellStyle name="Style 1" xfId="7754"/>
    <cellStyle name="Style 1 2" xfId="7755"/>
    <cellStyle name="Style 1 3" xfId="7756"/>
    <cellStyle name="Гиперссылка" xfId="3" builtinId="8" customBuiltin="1"/>
    <cellStyle name="Обычный" xfId="0" builtinId="0" customBuiltin="1"/>
    <cellStyle name="Обычный 10" xfId="7757"/>
    <cellStyle name="Обычный 10 2" xfId="7758"/>
    <cellStyle name="Обычный 10 2 2" xfId="7759"/>
    <cellStyle name="Обычный 11" xfId="7760"/>
    <cellStyle name="Обычный 11 2" xfId="7761"/>
    <cellStyle name="Обычный 11 2 2" xfId="7762"/>
    <cellStyle name="Обычный 11 2 2 2" xfId="7763"/>
    <cellStyle name="Обычный 11 2 2 2 2" xfId="7764"/>
    <cellStyle name="Обычный 11 2 2 3" xfId="7765"/>
    <cellStyle name="Обычный 11 2 3" xfId="7766"/>
    <cellStyle name="Обычный 11 2 3 2" xfId="7767"/>
    <cellStyle name="Обычный 11 2 4" xfId="7768"/>
    <cellStyle name="Обычный 11 2 4 2" xfId="7769"/>
    <cellStyle name="Обычный 11 2 5" xfId="7770"/>
    <cellStyle name="Обычный 11 3" xfId="7771"/>
    <cellStyle name="Обычный 11 3 2" xfId="7772"/>
    <cellStyle name="Обычный 11 3 2 2" xfId="7773"/>
    <cellStyle name="Обычный 11 3 3" xfId="7774"/>
    <cellStyle name="Обычный 11 4" xfId="7775"/>
    <cellStyle name="Обычный 11 4 2" xfId="7776"/>
    <cellStyle name="Обычный 11 5" xfId="7777"/>
    <cellStyle name="Обычный 11 5 2" xfId="7778"/>
    <cellStyle name="Обычный 11 6" xfId="7779"/>
    <cellStyle name="Обычный 12" xfId="7780"/>
    <cellStyle name="Обычный 12 2" xfId="7781"/>
    <cellStyle name="Обычный 12 2 2" xfId="7782"/>
    <cellStyle name="Обычный 12 3" xfId="7783"/>
    <cellStyle name="Обычный 13" xfId="7784"/>
    <cellStyle name="Обычный 13 2" xfId="7785"/>
    <cellStyle name="Обычный 14" xfId="7786"/>
    <cellStyle name="Обычный 14 2" xfId="7787"/>
    <cellStyle name="Обычный 15" xfId="7788"/>
    <cellStyle name="Обычный 2" xfId="7789"/>
    <cellStyle name="Обычный 2 2" xfId="7790"/>
    <cellStyle name="Обычный 2 2 2" xfId="7791"/>
    <cellStyle name="Обычный 2 2 2 2" xfId="7792"/>
    <cellStyle name="Обычный 2 2 2 2 2" xfId="7793"/>
    <cellStyle name="Обычный 2 2 2 2 2 2" xfId="7794"/>
    <cellStyle name="Обычный 2 2 2 2 2 2 2" xfId="7795"/>
    <cellStyle name="Обычный 2 2 2 2 2 3" xfId="7796"/>
    <cellStyle name="Обычный 2 2 2 2 3" xfId="7797"/>
    <cellStyle name="Обычный 2 2 2 2 3 2" xfId="7798"/>
    <cellStyle name="Обычный 2 2 2 2 4" xfId="7799"/>
    <cellStyle name="Обычный 2 2 2 2 4 2" xfId="7800"/>
    <cellStyle name="Обычный 2 2 2 2 5" xfId="7801"/>
    <cellStyle name="Обычный 2 2 2 3" xfId="7802"/>
    <cellStyle name="Обычный 2 2 2 3 2" xfId="7803"/>
    <cellStyle name="Обычный 2 2 2 3 2 2" xfId="7804"/>
    <cellStyle name="Обычный 2 2 2 3 3" xfId="7805"/>
    <cellStyle name="Обычный 2 2 2 4" xfId="7806"/>
    <cellStyle name="Обычный 2 2 2 4 2" xfId="7807"/>
    <cellStyle name="Обычный 2 2 2 5" xfId="7808"/>
    <cellStyle name="Обычный 2 2 2 5 2" xfId="7809"/>
    <cellStyle name="Обычный 2 2 2 6" xfId="7810"/>
    <cellStyle name="Обычный 2 2 3" xfId="7811"/>
    <cellStyle name="Обычный 2 2 3 2" xfId="7812"/>
    <cellStyle name="Обычный 2 2 3 2 2" xfId="7813"/>
    <cellStyle name="Обычный 2 2 3 3" xfId="7814"/>
    <cellStyle name="Обычный 2 2 4" xfId="7815"/>
    <cellStyle name="Обычный 2 2 4 2" xfId="7816"/>
    <cellStyle name="Обычный 2 2 5" xfId="7817"/>
    <cellStyle name="Обычный 2 2 5 2" xfId="7818"/>
    <cellStyle name="Обычный 2 2 6" xfId="7819"/>
    <cellStyle name="Обычный 2 3" xfId="7820"/>
    <cellStyle name="Обычный 2 3 2" xfId="7821"/>
    <cellStyle name="Обычный 2 3 2 2" xfId="7822"/>
    <cellStyle name="Обычный 2 3 2 2 2" xfId="7823"/>
    <cellStyle name="Обычный 2 3 2 3" xfId="7824"/>
    <cellStyle name="Обычный 2 3 3" xfId="7825"/>
    <cellStyle name="Обычный 2 3 3 2" xfId="7826"/>
    <cellStyle name="Обычный 2 3 4" xfId="7827"/>
    <cellStyle name="Обычный 2 3 4 2" xfId="7828"/>
    <cellStyle name="Обычный 2 3 5" xfId="7829"/>
    <cellStyle name="Обычный 2 4" xfId="7830"/>
    <cellStyle name="Обычный 2 4 2" xfId="7831"/>
    <cellStyle name="Обычный 2 4 2 2" xfId="7832"/>
    <cellStyle name="Обычный 2 4 2 2 2" xfId="7833"/>
    <cellStyle name="Обычный 2 4 2 3" xfId="7834"/>
    <cellStyle name="Обычный 2 4 3" xfId="7835"/>
    <cellStyle name="Обычный 2 4 3 2" xfId="7836"/>
    <cellStyle name="Обычный 2 4 4" xfId="7837"/>
    <cellStyle name="Обычный 2 4 4 2" xfId="7838"/>
    <cellStyle name="Обычный 2 4 5" xfId="7839"/>
    <cellStyle name="Обычный 2 5" xfId="7840"/>
    <cellStyle name="Обычный 2 8 2" xfId="7841"/>
    <cellStyle name="Обычный 2 8 2 2" xfId="7842"/>
    <cellStyle name="Обычный 2 8 2 2 2" xfId="7843"/>
    <cellStyle name="Обычный 2 8 2 2 2 2" xfId="7844"/>
    <cellStyle name="Обычный 2 8 2 2 3" xfId="7845"/>
    <cellStyle name="Обычный 2 8 2 3" xfId="7846"/>
    <cellStyle name="Обычный 21" xfId="7847"/>
    <cellStyle name="Обычный 21 2" xfId="7848"/>
    <cellStyle name="Обычный 3" xfId="7849"/>
    <cellStyle name="Обычный 3 2" xfId="7850"/>
    <cellStyle name="Обычный 3 2 2" xfId="7851"/>
    <cellStyle name="Обычный 3 2 2 2" xfId="7852"/>
    <cellStyle name="Обычный 3 2 2 2 2" xfId="7853"/>
    <cellStyle name="Обычный 3 2 2 2 2 2" xfId="7854"/>
    <cellStyle name="Обычный 3 2 2 2 2 2 2" xfId="7855"/>
    <cellStyle name="Обычный 3 2 2 2 2 3" xfId="7856"/>
    <cellStyle name="Обычный 3 2 2 2 3" xfId="7857"/>
    <cellStyle name="Обычный 3 2 2 3" xfId="7858"/>
    <cellStyle name="Обычный 3 2 2 3 2" xfId="7859"/>
    <cellStyle name="Обычный 3 2 2 4" xfId="7860"/>
    <cellStyle name="Обычный 3 2 2 4 2" xfId="7861"/>
    <cellStyle name="Обычный 3 2 2 5" xfId="7862"/>
    <cellStyle name="Обычный 3 2 3" xfId="7863"/>
    <cellStyle name="Обычный 3 2 3 2" xfId="7864"/>
    <cellStyle name="Обычный 3 2 3 2 2" xfId="7865"/>
    <cellStyle name="Обычный 3 2 3 2 2 2" xfId="7866"/>
    <cellStyle name="Обычный 3 2 3 2 3" xfId="7867"/>
    <cellStyle name="Обычный 3 2 3 3" xfId="7868"/>
    <cellStyle name="Обычный 3 2 3 3 2" xfId="7869"/>
    <cellStyle name="Обычный 3 2 3 4" xfId="7870"/>
    <cellStyle name="Обычный 3 2 3 4 2" xfId="7871"/>
    <cellStyle name="Обычный 3 2 3 5" xfId="7872"/>
    <cellStyle name="Обычный 3 2 4" xfId="7873"/>
    <cellStyle name="Обычный 3 2 4 2" xfId="7874"/>
    <cellStyle name="Обычный 3 2 4 2 2" xfId="7875"/>
    <cellStyle name="Обычный 3 2 4 2 2 2" xfId="7876"/>
    <cellStyle name="Обычный 3 2 4 2 3" xfId="7877"/>
    <cellStyle name="Обычный 3 2 4 3" xfId="7878"/>
    <cellStyle name="Обычный 3 2 4 3 2" xfId="7879"/>
    <cellStyle name="Обычный 3 2 4 4" xfId="7880"/>
    <cellStyle name="Обычный 3 2 4 4 2" xfId="7881"/>
    <cellStyle name="Обычный 3 2 4 5" xfId="7882"/>
    <cellStyle name="Обычный 3 2 5" xfId="7883"/>
    <cellStyle name="Обычный 3 2 5 2" xfId="7884"/>
    <cellStyle name="Обычный 3 2 5 2 2" xfId="7885"/>
    <cellStyle name="Обычный 3 2 5 2 2 2" xfId="7886"/>
    <cellStyle name="Обычный 3 2 5 2 3" xfId="7887"/>
    <cellStyle name="Обычный 3 2 5 3" xfId="7888"/>
    <cellStyle name="Обычный 3 2 6" xfId="7889"/>
    <cellStyle name="Обычный 3 2 6 2" xfId="7890"/>
    <cellStyle name="Обычный 3 2 7" xfId="7891"/>
    <cellStyle name="Обычный 3 2 7 2" xfId="7892"/>
    <cellStyle name="Обычный 3 2 8" xfId="7893"/>
    <cellStyle name="Обычный 3 3" xfId="7894"/>
    <cellStyle name="Обычный 3 3 2" xfId="7895"/>
    <cellStyle name="Обычный 3 3 2 2" xfId="7896"/>
    <cellStyle name="Обычный 3 3 2 2 2" xfId="7897"/>
    <cellStyle name="Обычный 3 3 2 3" xfId="7898"/>
    <cellStyle name="Обычный 3 3 3" xfId="7899"/>
    <cellStyle name="Обычный 3 3 3 2" xfId="7900"/>
    <cellStyle name="Обычный 3 3 4" xfId="7901"/>
    <cellStyle name="Обычный 3 3 4 2" xfId="7902"/>
    <cellStyle name="Обычный 3 3 5" xfId="7903"/>
    <cellStyle name="Обычный 3 4" xfId="7904"/>
    <cellStyle name="Обычный 3 4 2" xfId="7905"/>
    <cellStyle name="Обычный 4" xfId="7906"/>
    <cellStyle name="Обычный 4 2" xfId="7907"/>
    <cellStyle name="Обычный 4 2 2" xfId="7908"/>
    <cellStyle name="Обычный 5" xfId="7909"/>
    <cellStyle name="Обычный 5 2" xfId="7910"/>
    <cellStyle name="Обычный 5 2 2" xfId="7911"/>
    <cellStyle name="Обычный 6" xfId="7912"/>
    <cellStyle name="Обычный 6 2" xfId="7913"/>
    <cellStyle name="Обычный 6 2 2" xfId="7914"/>
    <cellStyle name="Обычный 6 2 2 2" xfId="7915"/>
    <cellStyle name="Обычный 6 2 2 2 2" xfId="7916"/>
    <cellStyle name="Обычный 6 2 2 2 2 2" xfId="7917"/>
    <cellStyle name="Обычный 6 2 2 2 3" xfId="7918"/>
    <cellStyle name="Обычный 6 2 2 3" xfId="7919"/>
    <cellStyle name="Обычный 6 2 2 3 2" xfId="7920"/>
    <cellStyle name="Обычный 6 2 2 4" xfId="7921"/>
    <cellStyle name="Обычный 6 2 2 4 2" xfId="7922"/>
    <cellStyle name="Обычный 6 2 2 5" xfId="7923"/>
    <cellStyle name="Обычный 6 2 3" xfId="7924"/>
    <cellStyle name="Обычный 6 2 3 2" xfId="7925"/>
    <cellStyle name="Обычный 6 2 3 2 2" xfId="7926"/>
    <cellStyle name="Обычный 6 2 3 3" xfId="7927"/>
    <cellStyle name="Обычный 6 2 4" xfId="7928"/>
    <cellStyle name="Обычный 6 2 4 2" xfId="7929"/>
    <cellStyle name="Обычный 6 2 5" xfId="7930"/>
    <cellStyle name="Обычный 6 2 5 2" xfId="7931"/>
    <cellStyle name="Обычный 6 2 6" xfId="7932"/>
    <cellStyle name="Обычный 6 3" xfId="7933"/>
    <cellStyle name="Обычный 6 3 2" xfId="7934"/>
    <cellStyle name="Обычный 6 3 2 2" xfId="7935"/>
    <cellStyle name="Обычный 6 3 2 2 2" xfId="7936"/>
    <cellStyle name="Обычный 6 3 2 3" xfId="7937"/>
    <cellStyle name="Обычный 6 3 3" xfId="7938"/>
    <cellStyle name="Обычный 6 4" xfId="7939"/>
    <cellStyle name="Обычный 6 4 2" xfId="7940"/>
    <cellStyle name="Обычный 6 4 2 2" xfId="7941"/>
    <cellStyle name="Обычный 6 4 3" xfId="7942"/>
    <cellStyle name="Обычный 6 5" xfId="7943"/>
    <cellStyle name="Обычный 6 5 2" xfId="7944"/>
    <cellStyle name="Обычный 6 6" xfId="7945"/>
    <cellStyle name="Обычный 6 6 2" xfId="7946"/>
    <cellStyle name="Обычный 6 7" xfId="7947"/>
    <cellStyle name="Обычный 7" xfId="7948"/>
    <cellStyle name="Обычный 7 2" xfId="7949"/>
    <cellStyle name="Обычный 7 2 2" xfId="7950"/>
    <cellStyle name="Обычный 8" xfId="7951"/>
    <cellStyle name="Обычный 8 2" xfId="7952"/>
    <cellStyle name="Обычный 8 2 2" xfId="7953"/>
    <cellStyle name="Обычный 9" xfId="7954"/>
    <cellStyle name="Обычный 9 2" xfId="7955"/>
    <cellStyle name="Обычный 9 2 2" xfId="7956"/>
    <cellStyle name="Обычный 9 2 2 2" xfId="7957"/>
    <cellStyle name="Обычный 9 2 3" xfId="7958"/>
    <cellStyle name="Обычный 9 3" xfId="7959"/>
    <cellStyle name="Процентный" xfId="2" builtinId="5" customBuiltin="1"/>
    <cellStyle name="Процентный 2" xfId="7960"/>
    <cellStyle name="Финансовый" xfId="1" builtinId="3" customBuiltin="1"/>
    <cellStyle name="Финансовый 2" xfId="7961"/>
    <cellStyle name="Финансовый 2 2" xfId="7962"/>
    <cellStyle name="Финансовый 2 2 2" xfId="7963"/>
    <cellStyle name="Финансовый 2 2 2 2" xfId="7964"/>
    <cellStyle name="Финансовый 2 2 3" xfId="7965"/>
    <cellStyle name="Финансовый 2 3" xfId="7966"/>
    <cellStyle name="Финансовый 2 3 2" xfId="7967"/>
    <cellStyle name="Финансовый 2 4" xfId="7968"/>
    <cellStyle name="Финансовый 2 4 2" xfId="7969"/>
    <cellStyle name="Финансовый 2 5" xfId="7970"/>
    <cellStyle name="Финансовый 3" xfId="7971"/>
    <cellStyle name="Финансовый 3 2" xfId="7972"/>
    <cellStyle name="Финансовый 3 2 2" xfId="7973"/>
    <cellStyle name="Финансовый 3 3" xfId="7974"/>
    <cellStyle name="Финансовый 4" xfId="7975"/>
    <cellStyle name="Финансовый 4 2" xfId="7976"/>
    <cellStyle name="Финансовый 5" xfId="7977"/>
    <cellStyle name="Финансовый 8" xfId="7978"/>
    <cellStyle name="Финансовый 8 2" xfId="797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718897129" count="1">
        <pm:charStyle name="Обычный" fontId="0" Id="1"/>
      </pm:charStyles>
      <pm:colors xmlns:pm="smNativeData" id="1718897129" count="10">
        <pm:color name="Цвет 24" rgb="D8D8D8"/>
        <pm:color name="Цвет 25" rgb="800080"/>
        <pm:color name="Цвет 26" rgb="C00000"/>
        <pm:color name="Цвет 27" rgb="484848"/>
        <pm:color name="Цвет 28" rgb="000080"/>
        <pm:color name="Цвет 29" rgb="003366"/>
        <pm:color name="Цвет 30" rgb="FFC000"/>
        <pm:color name="Цвет 31" rgb="99CCFF"/>
        <pm:color name="Цвет 32" rgb="CCFFFF"/>
        <pm:color name="Цвет 33" rgb="BFBFB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180975</xdr:rowOff>
    </xdr:from>
    <xdr:to>
      <xdr:col>5</xdr:col>
      <xdr:colOff>414020</xdr:colOff>
      <xdr:row>0</xdr:row>
      <xdr:rowOff>723900</xdr:rowOff>
    </xdr:to>
    <xdr:pic>
      <xdr:nvPicPr>
        <xdr:cNvPr id="4" name="Изображение 2" descr="лого олимп сайт"/>
        <xdr:cNvPicPr>
          <a:picLocks noChangeAspect="1"/>
          <a:extLst>
            <a:ext uri="smNativeData">
              <pm:smNativeData xmlns="" xmlns:pm="smNativeData" val="SMDATA_15_6Ul0Zh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Agss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wAAAK4AygAAAAAABQAAALcCvAHUIgAAHQEAADgLAABX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1660" y="180975"/>
          <a:ext cx="1823720" cy="54292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281940</xdr:colOff>
      <xdr:row>0</xdr:row>
      <xdr:rowOff>706120</xdr:rowOff>
    </xdr:from>
    <xdr:to>
      <xdr:col>2</xdr:col>
      <xdr:colOff>1193165</xdr:colOff>
      <xdr:row>0</xdr:row>
      <xdr:rowOff>706120</xdr:rowOff>
    </xdr:to>
    <xdr:cxnSp macro="">
      <xdr:nvCxnSpPr>
        <xdr:cNvPr id="3" name="Прямое соединение 3"/>
        <xdr:cNvCxnSpPr>
          <a:extLst>
            <a:ext uri="smNativeData">
              <pm:smNativeData xmlns="" xmlns:pm="smNativeData" val="SMDATA_13_6Ul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ACIzg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sAC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pgItAgAAAAACAAAApgJ0A7wBAABYBAAAOx8AAAAAAAAAAAAA"/>
            </a:ext>
          </a:extLst>
        </xdr:cNvCxnSpPr>
      </xdr:nvCxnSpPr>
      <xdr:spPr>
        <a:xfrm>
          <a:off x="281940" y="706120"/>
          <a:ext cx="5076825" cy="0"/>
        </a:xfrm>
        <a:prstGeom prst="straightConnector1">
          <a:avLst/>
        </a:prstGeom>
        <a:noFill/>
        <a:ln w="38100" cap="flat">
          <a:solidFill>
            <a:srgbClr val="0088CE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283845</xdr:colOff>
      <xdr:row>0</xdr:row>
      <xdr:rowOff>528955</xdr:rowOff>
    </xdr:from>
    <xdr:to>
      <xdr:col>2</xdr:col>
      <xdr:colOff>344170</xdr:colOff>
      <xdr:row>0</xdr:row>
      <xdr:rowOff>528955</xdr:rowOff>
    </xdr:to>
    <xdr:cxnSp macro="">
      <xdr:nvCxnSpPr>
        <xdr:cNvPr id="2" name="Прямое соединение 4"/>
        <xdr:cNvCxnSpPr>
          <a:extLst>
            <a:ext uri="smNativeData">
              <pm:smNativeData xmlns="" xmlns:pm="smNativeData" val="SMDATA_13_6Ul0ZhMAAAAlAAAAD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BAAAAAAAAAP3FBAA8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wAgw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/AExAgAAAAACAAAA/AH/AL8BAABBAwAA/xkAAAAAAAAAAAAA"/>
            </a:ext>
          </a:extLst>
        </xdr:cNvCxnSpPr>
      </xdr:nvCxnSpPr>
      <xdr:spPr>
        <a:xfrm>
          <a:off x="283845" y="528955"/>
          <a:ext cx="4225925" cy="0"/>
        </a:xfrm>
        <a:prstGeom prst="straightConnector1">
          <a:avLst/>
        </a:prstGeom>
        <a:noFill/>
        <a:ln w="38100" cap="flat">
          <a:solidFill>
            <a:srgbClr val="FDC504"/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  <pageSetUpPr fitToPage="1"/>
  </sheetPr>
  <dimension ref="A1:XFB404"/>
  <sheetViews>
    <sheetView tabSelected="1" zoomScale="85" workbookViewId="0">
      <selection activeCell="H3" sqref="H3"/>
    </sheetView>
  </sheetViews>
  <sheetFormatPr defaultRowHeight="16.5"/>
  <cols>
    <col min="1" max="1" width="7.28515625" style="120" customWidth="1"/>
    <col min="2" max="2" width="51.28515625" style="252" customWidth="1"/>
    <col min="3" max="3" width="19.42578125" style="253" customWidth="1"/>
    <col min="4" max="4" width="8.140625" style="120" customWidth="1"/>
    <col min="5" max="5" width="13.28515625" style="254" customWidth="1"/>
    <col min="6" max="6" width="13.42578125" style="255" customWidth="1"/>
    <col min="7" max="7" width="14.7109375" style="54" customWidth="1"/>
    <col min="8" max="8" width="9.5703125" style="54" customWidth="1"/>
    <col min="9" max="16382" width="9.140625" style="54" customWidth="1"/>
  </cols>
  <sheetData>
    <row r="1" spans="1:9" ht="84" customHeight="1"/>
    <row r="2" spans="1:9" ht="45.75" customHeight="1">
      <c r="A2" s="256"/>
      <c r="B2" s="256"/>
      <c r="C2" s="404"/>
      <c r="D2" s="404"/>
      <c r="E2" s="404"/>
    </row>
    <row r="3" spans="1:9" ht="45.75" customHeight="1">
      <c r="A3" s="404" t="s">
        <v>1102</v>
      </c>
      <c r="B3" s="404"/>
      <c r="C3" s="404"/>
      <c r="D3" s="404"/>
      <c r="E3" s="404"/>
      <c r="G3" s="255"/>
      <c r="I3" s="54" t="s">
        <v>0</v>
      </c>
    </row>
    <row r="4" spans="1:9" ht="16.5" customHeight="1">
      <c r="A4" s="405" t="s">
        <v>1</v>
      </c>
      <c r="B4" s="406" t="s">
        <v>2</v>
      </c>
      <c r="C4" s="406" t="s">
        <v>3</v>
      </c>
      <c r="D4" s="406" t="s">
        <v>4</v>
      </c>
      <c r="E4" s="408" t="s">
        <v>5</v>
      </c>
    </row>
    <row r="5" spans="1:9">
      <c r="A5" s="405"/>
      <c r="B5" s="407"/>
      <c r="C5" s="407"/>
      <c r="D5" s="407"/>
      <c r="E5" s="409"/>
    </row>
    <row r="6" spans="1:9" ht="16.5" customHeight="1">
      <c r="A6" s="381" t="s">
        <v>6</v>
      </c>
      <c r="B6" s="382"/>
      <c r="C6" s="382"/>
      <c r="D6" s="382"/>
      <c r="E6" s="383"/>
    </row>
    <row r="7" spans="1:9">
      <c r="A7" s="8">
        <v>1</v>
      </c>
      <c r="B7" s="10" t="s">
        <v>7</v>
      </c>
      <c r="C7" s="8" t="s">
        <v>8</v>
      </c>
      <c r="D7" s="8" t="s">
        <v>9</v>
      </c>
      <c r="E7" s="231">
        <v>1380</v>
      </c>
    </row>
    <row r="8" spans="1:9" ht="49.5">
      <c r="A8" s="8">
        <f>A7+1</f>
        <v>2</v>
      </c>
      <c r="B8" s="10" t="s">
        <v>10</v>
      </c>
      <c r="C8" s="8" t="s">
        <v>8</v>
      </c>
      <c r="D8" s="8" t="s">
        <v>9</v>
      </c>
      <c r="E8" s="231">
        <v>2080</v>
      </c>
    </row>
    <row r="9" spans="1:9" ht="33">
      <c r="A9" s="8">
        <f>A8+1</f>
        <v>3</v>
      </c>
      <c r="B9" s="10" t="s">
        <v>11</v>
      </c>
      <c r="C9" s="8" t="s">
        <v>12</v>
      </c>
      <c r="D9" s="8" t="s">
        <v>9</v>
      </c>
      <c r="E9" s="231">
        <v>1580</v>
      </c>
    </row>
    <row r="10" spans="1:9" ht="33">
      <c r="A10" s="8">
        <f>A9+1</f>
        <v>4</v>
      </c>
      <c r="B10" s="10" t="s">
        <v>13</v>
      </c>
      <c r="C10" s="8" t="s">
        <v>12</v>
      </c>
      <c r="D10" s="8" t="s">
        <v>9</v>
      </c>
      <c r="E10" s="231">
        <v>720</v>
      </c>
    </row>
    <row r="11" spans="1:9">
      <c r="A11" s="8">
        <f>A10+1</f>
        <v>5</v>
      </c>
      <c r="B11" s="10" t="s">
        <v>14</v>
      </c>
      <c r="C11" s="8" t="s">
        <v>8</v>
      </c>
      <c r="D11" s="8" t="s">
        <v>9</v>
      </c>
      <c r="E11" s="231">
        <v>560</v>
      </c>
    </row>
    <row r="12" spans="1:9" ht="16.5" customHeight="1">
      <c r="A12" s="381" t="s">
        <v>15</v>
      </c>
      <c r="B12" s="382"/>
      <c r="C12" s="382"/>
      <c r="D12" s="382"/>
      <c r="E12" s="383"/>
    </row>
    <row r="13" spans="1:9" ht="49.5">
      <c r="A13" s="8">
        <f>A11+1</f>
        <v>6</v>
      </c>
      <c r="B13" s="10" t="s">
        <v>16</v>
      </c>
      <c r="C13" s="8" t="s">
        <v>8</v>
      </c>
      <c r="D13" s="8" t="s">
        <v>17</v>
      </c>
      <c r="E13" s="246">
        <v>1680</v>
      </c>
    </row>
    <row r="14" spans="1:9" ht="49.5">
      <c r="A14" s="8">
        <f>A13+1</f>
        <v>7</v>
      </c>
      <c r="B14" s="10" t="s">
        <v>18</v>
      </c>
      <c r="C14" s="8" t="s">
        <v>8</v>
      </c>
      <c r="D14" s="8" t="s">
        <v>17</v>
      </c>
      <c r="E14" s="11">
        <v>4780</v>
      </c>
    </row>
    <row r="15" spans="1:9" ht="33">
      <c r="A15" s="8">
        <f>A14+1</f>
        <v>8</v>
      </c>
      <c r="B15" s="10" t="s">
        <v>19</v>
      </c>
      <c r="C15" s="8" t="s">
        <v>8</v>
      </c>
      <c r="D15" s="8" t="s">
        <v>17</v>
      </c>
      <c r="E15" s="257">
        <v>5500</v>
      </c>
    </row>
    <row r="16" spans="1:9" ht="16.5" customHeight="1">
      <c r="A16" s="381" t="s">
        <v>20</v>
      </c>
      <c r="B16" s="382"/>
      <c r="C16" s="382"/>
      <c r="D16" s="382"/>
      <c r="E16" s="383"/>
    </row>
    <row r="17" spans="1:5">
      <c r="A17" s="8">
        <f>A15+1</f>
        <v>9</v>
      </c>
      <c r="B17" s="10" t="s">
        <v>21</v>
      </c>
      <c r="C17" s="8" t="s">
        <v>22</v>
      </c>
      <c r="D17" s="8" t="s">
        <v>9</v>
      </c>
      <c r="E17" s="231">
        <v>2880</v>
      </c>
    </row>
    <row r="18" spans="1:5">
      <c r="A18" s="8">
        <f t="shared" ref="A18:A63" si="0">A17+1</f>
        <v>10</v>
      </c>
      <c r="B18" s="10" t="s">
        <v>23</v>
      </c>
      <c r="C18" s="8" t="s">
        <v>22</v>
      </c>
      <c r="D18" s="8" t="s">
        <v>9</v>
      </c>
      <c r="E18" s="231">
        <v>1280</v>
      </c>
    </row>
    <row r="19" spans="1:5">
      <c r="A19" s="8">
        <f t="shared" si="0"/>
        <v>11</v>
      </c>
      <c r="B19" s="10" t="s">
        <v>24</v>
      </c>
      <c r="C19" s="8" t="s">
        <v>22</v>
      </c>
      <c r="D19" s="8" t="s">
        <v>9</v>
      </c>
      <c r="E19" s="231">
        <v>1280</v>
      </c>
    </row>
    <row r="20" spans="1:5">
      <c r="A20" s="8">
        <f t="shared" si="0"/>
        <v>12</v>
      </c>
      <c r="B20" s="10" t="s">
        <v>25</v>
      </c>
      <c r="C20" s="8" t="s">
        <v>22</v>
      </c>
      <c r="D20" s="8" t="s">
        <v>9</v>
      </c>
      <c r="E20" s="231">
        <v>1280</v>
      </c>
    </row>
    <row r="21" spans="1:5">
      <c r="A21" s="8">
        <f t="shared" si="0"/>
        <v>13</v>
      </c>
      <c r="B21" s="10" t="s">
        <v>26</v>
      </c>
      <c r="C21" s="8" t="s">
        <v>22</v>
      </c>
      <c r="D21" s="8" t="s">
        <v>9</v>
      </c>
      <c r="E21" s="231">
        <v>1380</v>
      </c>
    </row>
    <row r="22" spans="1:5">
      <c r="A22" s="8">
        <f t="shared" si="0"/>
        <v>14</v>
      </c>
      <c r="B22" s="10" t="s">
        <v>27</v>
      </c>
      <c r="C22" s="8" t="s">
        <v>22</v>
      </c>
      <c r="D22" s="8" t="s">
        <v>9</v>
      </c>
      <c r="E22" s="231">
        <v>1380</v>
      </c>
    </row>
    <row r="23" spans="1:5">
      <c r="A23" s="8">
        <f t="shared" si="0"/>
        <v>15</v>
      </c>
      <c r="B23" s="10" t="s">
        <v>28</v>
      </c>
      <c r="C23" s="8" t="s">
        <v>22</v>
      </c>
      <c r="D23" s="8" t="s">
        <v>9</v>
      </c>
      <c r="E23" s="231">
        <v>2080</v>
      </c>
    </row>
    <row r="24" spans="1:5">
      <c r="A24" s="8">
        <f t="shared" si="0"/>
        <v>16</v>
      </c>
      <c r="B24" s="10" t="s">
        <v>29</v>
      </c>
      <c r="C24" s="8" t="s">
        <v>22</v>
      </c>
      <c r="D24" s="8" t="s">
        <v>9</v>
      </c>
      <c r="E24" s="231">
        <v>1280</v>
      </c>
    </row>
    <row r="25" spans="1:5" ht="33">
      <c r="A25" s="8">
        <f t="shared" si="0"/>
        <v>17</v>
      </c>
      <c r="B25" s="10" t="s">
        <v>30</v>
      </c>
      <c r="C25" s="8" t="s">
        <v>22</v>
      </c>
      <c r="D25" s="8" t="s">
        <v>9</v>
      </c>
      <c r="E25" s="231">
        <v>1380</v>
      </c>
    </row>
    <row r="26" spans="1:5">
      <c r="A26" s="8">
        <f t="shared" si="0"/>
        <v>18</v>
      </c>
      <c r="B26" s="10" t="s">
        <v>31</v>
      </c>
      <c r="C26" s="8" t="s">
        <v>22</v>
      </c>
      <c r="D26" s="8" t="s">
        <v>9</v>
      </c>
      <c r="E26" s="231">
        <v>2280</v>
      </c>
    </row>
    <row r="27" spans="1:5">
      <c r="A27" s="8">
        <f t="shared" si="0"/>
        <v>19</v>
      </c>
      <c r="B27" s="10" t="s">
        <v>32</v>
      </c>
      <c r="C27" s="8" t="s">
        <v>22</v>
      </c>
      <c r="D27" s="8" t="s">
        <v>9</v>
      </c>
      <c r="E27" s="231">
        <v>1380</v>
      </c>
    </row>
    <row r="28" spans="1:5">
      <c r="A28" s="8">
        <f t="shared" si="0"/>
        <v>20</v>
      </c>
      <c r="B28" s="10" t="s">
        <v>33</v>
      </c>
      <c r="C28" s="8" t="s">
        <v>22</v>
      </c>
      <c r="D28" s="8" t="s">
        <v>9</v>
      </c>
      <c r="E28" s="231">
        <v>1280</v>
      </c>
    </row>
    <row r="29" spans="1:5">
      <c r="A29" s="8">
        <f t="shared" si="0"/>
        <v>21</v>
      </c>
      <c r="B29" s="10" t="s">
        <v>34</v>
      </c>
      <c r="C29" s="8" t="s">
        <v>22</v>
      </c>
      <c r="D29" s="8" t="s">
        <v>9</v>
      </c>
      <c r="E29" s="231">
        <v>1380</v>
      </c>
    </row>
    <row r="30" spans="1:5">
      <c r="A30" s="8">
        <f t="shared" si="0"/>
        <v>22</v>
      </c>
      <c r="B30" s="10" t="s">
        <v>35</v>
      </c>
      <c r="C30" s="8" t="s">
        <v>22</v>
      </c>
      <c r="D30" s="8" t="s">
        <v>9</v>
      </c>
      <c r="E30" s="231">
        <v>1380</v>
      </c>
    </row>
    <row r="31" spans="1:5">
      <c r="A31" s="8">
        <f t="shared" si="0"/>
        <v>23</v>
      </c>
      <c r="B31" s="10" t="s">
        <v>36</v>
      </c>
      <c r="C31" s="8" t="s">
        <v>22</v>
      </c>
      <c r="D31" s="8" t="s">
        <v>9</v>
      </c>
      <c r="E31" s="231">
        <v>1280</v>
      </c>
    </row>
    <row r="32" spans="1:5">
      <c r="A32" s="8">
        <f t="shared" si="0"/>
        <v>24</v>
      </c>
      <c r="B32" s="10" t="s">
        <v>37</v>
      </c>
      <c r="C32" s="8" t="s">
        <v>22</v>
      </c>
      <c r="D32" s="8" t="s">
        <v>9</v>
      </c>
      <c r="E32" s="231">
        <v>1380</v>
      </c>
    </row>
    <row r="33" spans="1:5">
      <c r="A33" s="8">
        <f t="shared" si="0"/>
        <v>25</v>
      </c>
      <c r="B33" s="10" t="s">
        <v>38</v>
      </c>
      <c r="C33" s="8" t="s">
        <v>22</v>
      </c>
      <c r="D33" s="8" t="s">
        <v>9</v>
      </c>
      <c r="E33" s="231">
        <v>1380</v>
      </c>
    </row>
    <row r="34" spans="1:5">
      <c r="A34" s="8">
        <f t="shared" si="0"/>
        <v>26</v>
      </c>
      <c r="B34" s="10" t="s">
        <v>39</v>
      </c>
      <c r="C34" s="8" t="s">
        <v>22</v>
      </c>
      <c r="D34" s="8" t="s">
        <v>9</v>
      </c>
      <c r="E34" s="231">
        <v>1380</v>
      </c>
    </row>
    <row r="35" spans="1:5">
      <c r="A35" s="8">
        <f t="shared" si="0"/>
        <v>27</v>
      </c>
      <c r="B35" s="10" t="s">
        <v>40</v>
      </c>
      <c r="C35" s="8" t="s">
        <v>22</v>
      </c>
      <c r="D35" s="8" t="s">
        <v>9</v>
      </c>
      <c r="E35" s="231">
        <v>1380</v>
      </c>
    </row>
    <row r="36" spans="1:5">
      <c r="A36" s="8">
        <f t="shared" si="0"/>
        <v>28</v>
      </c>
      <c r="B36" s="10" t="s">
        <v>41</v>
      </c>
      <c r="C36" s="8" t="s">
        <v>8</v>
      </c>
      <c r="D36" s="8" t="s">
        <v>9</v>
      </c>
      <c r="E36" s="231">
        <v>3080</v>
      </c>
    </row>
    <row r="37" spans="1:5">
      <c r="A37" s="8">
        <f t="shared" si="0"/>
        <v>29</v>
      </c>
      <c r="B37" s="10" t="s">
        <v>42</v>
      </c>
      <c r="C37" s="8" t="s">
        <v>22</v>
      </c>
      <c r="D37" s="8" t="s">
        <v>9</v>
      </c>
      <c r="E37" s="231">
        <v>1380</v>
      </c>
    </row>
    <row r="38" spans="1:5">
      <c r="A38" s="8">
        <f t="shared" si="0"/>
        <v>30</v>
      </c>
      <c r="B38" s="10" t="s">
        <v>43</v>
      </c>
      <c r="C38" s="8" t="s">
        <v>22</v>
      </c>
      <c r="D38" s="8" t="s">
        <v>9</v>
      </c>
      <c r="E38" s="231">
        <v>1280</v>
      </c>
    </row>
    <row r="39" spans="1:5">
      <c r="A39" s="8">
        <f t="shared" si="0"/>
        <v>31</v>
      </c>
      <c r="B39" s="10" t="s">
        <v>44</v>
      </c>
      <c r="C39" s="8" t="s">
        <v>22</v>
      </c>
      <c r="D39" s="8" t="s">
        <v>9</v>
      </c>
      <c r="E39" s="231">
        <v>1380</v>
      </c>
    </row>
    <row r="40" spans="1:5">
      <c r="A40" s="8">
        <f t="shared" si="0"/>
        <v>32</v>
      </c>
      <c r="B40" s="10" t="s">
        <v>45</v>
      </c>
      <c r="C40" s="8" t="s">
        <v>22</v>
      </c>
      <c r="D40" s="8" t="s">
        <v>9</v>
      </c>
      <c r="E40" s="231">
        <v>1380</v>
      </c>
    </row>
    <row r="41" spans="1:5">
      <c r="A41" s="8">
        <f t="shared" si="0"/>
        <v>33</v>
      </c>
      <c r="B41" s="10" t="s">
        <v>46</v>
      </c>
      <c r="C41" s="8" t="s">
        <v>22</v>
      </c>
      <c r="D41" s="8" t="s">
        <v>9</v>
      </c>
      <c r="E41" s="231">
        <v>2780</v>
      </c>
    </row>
    <row r="42" spans="1:5">
      <c r="A42" s="8">
        <f t="shared" si="0"/>
        <v>34</v>
      </c>
      <c r="B42" s="10" t="s">
        <v>47</v>
      </c>
      <c r="C42" s="8" t="s">
        <v>22</v>
      </c>
      <c r="D42" s="8" t="s">
        <v>9</v>
      </c>
      <c r="E42" s="231">
        <v>3480</v>
      </c>
    </row>
    <row r="43" spans="1:5">
      <c r="A43" s="362">
        <f>A42+1</f>
        <v>35</v>
      </c>
      <c r="B43" s="363" t="s">
        <v>1099</v>
      </c>
      <c r="C43" s="364" t="s">
        <v>22</v>
      </c>
      <c r="D43" s="364" t="s">
        <v>9</v>
      </c>
      <c r="E43" s="365">
        <v>4400</v>
      </c>
    </row>
    <row r="44" spans="1:5">
      <c r="A44" s="319">
        <f t="shared" ref="A44:A47" si="1">A43+1</f>
        <v>36</v>
      </c>
      <c r="B44" s="10" t="s">
        <v>48</v>
      </c>
      <c r="C44" s="8" t="s">
        <v>22</v>
      </c>
      <c r="D44" s="8" t="s">
        <v>9</v>
      </c>
      <c r="E44" s="231">
        <v>1380</v>
      </c>
    </row>
    <row r="45" spans="1:5">
      <c r="A45" s="319">
        <f t="shared" si="1"/>
        <v>37</v>
      </c>
      <c r="B45" s="10" t="s">
        <v>49</v>
      </c>
      <c r="C45" s="8" t="s">
        <v>22</v>
      </c>
      <c r="D45" s="8" t="s">
        <v>9</v>
      </c>
      <c r="E45" s="231">
        <v>1280</v>
      </c>
    </row>
    <row r="46" spans="1:5">
      <c r="A46" s="319">
        <f t="shared" si="1"/>
        <v>38</v>
      </c>
      <c r="B46" s="10" t="s">
        <v>50</v>
      </c>
      <c r="C46" s="8" t="s">
        <v>22</v>
      </c>
      <c r="D46" s="8" t="s">
        <v>9</v>
      </c>
      <c r="E46" s="231">
        <v>1280</v>
      </c>
    </row>
    <row r="47" spans="1:5" ht="33">
      <c r="A47" s="319">
        <f t="shared" si="1"/>
        <v>39</v>
      </c>
      <c r="B47" s="10" t="s">
        <v>51</v>
      </c>
      <c r="C47" s="8" t="s">
        <v>22</v>
      </c>
      <c r="D47" s="8" t="s">
        <v>9</v>
      </c>
      <c r="E47" s="231">
        <v>1380</v>
      </c>
    </row>
    <row r="48" spans="1:5" ht="33">
      <c r="A48" s="8">
        <f t="shared" si="0"/>
        <v>40</v>
      </c>
      <c r="B48" s="10" t="s">
        <v>52</v>
      </c>
      <c r="C48" s="8" t="s">
        <v>22</v>
      </c>
      <c r="D48" s="8" t="s">
        <v>9</v>
      </c>
      <c r="E48" s="231">
        <v>1380</v>
      </c>
    </row>
    <row r="49" spans="1:5">
      <c r="A49" s="8">
        <f t="shared" si="0"/>
        <v>41</v>
      </c>
      <c r="B49" s="10" t="s">
        <v>53</v>
      </c>
      <c r="C49" s="8" t="s">
        <v>22</v>
      </c>
      <c r="D49" s="8" t="s">
        <v>9</v>
      </c>
      <c r="E49" s="231">
        <v>2380</v>
      </c>
    </row>
    <row r="50" spans="1:5" ht="33">
      <c r="A50" s="8">
        <f t="shared" si="0"/>
        <v>42</v>
      </c>
      <c r="B50" s="10" t="s">
        <v>54</v>
      </c>
      <c r="C50" s="8" t="s">
        <v>22</v>
      </c>
      <c r="D50" s="8" t="s">
        <v>9</v>
      </c>
      <c r="E50" s="231">
        <v>1380</v>
      </c>
    </row>
    <row r="51" spans="1:5">
      <c r="A51" s="8">
        <f t="shared" si="0"/>
        <v>43</v>
      </c>
      <c r="B51" s="10" t="s">
        <v>55</v>
      </c>
      <c r="C51" s="8" t="s">
        <v>22</v>
      </c>
      <c r="D51" s="8" t="s">
        <v>9</v>
      </c>
      <c r="E51" s="231">
        <v>1380</v>
      </c>
    </row>
    <row r="52" spans="1:5">
      <c r="A52" s="8">
        <f t="shared" si="0"/>
        <v>44</v>
      </c>
      <c r="B52" s="10" t="s">
        <v>56</v>
      </c>
      <c r="C52" s="8" t="s">
        <v>22</v>
      </c>
      <c r="D52" s="8" t="s">
        <v>9</v>
      </c>
      <c r="E52" s="231">
        <v>2380</v>
      </c>
    </row>
    <row r="53" spans="1:5">
      <c r="A53" s="8">
        <f t="shared" si="0"/>
        <v>45</v>
      </c>
      <c r="B53" s="10" t="s">
        <v>57</v>
      </c>
      <c r="C53" s="8" t="s">
        <v>22</v>
      </c>
      <c r="D53" s="8" t="s">
        <v>9</v>
      </c>
      <c r="E53" s="231">
        <v>2380</v>
      </c>
    </row>
    <row r="54" spans="1:5">
      <c r="A54" s="8">
        <f t="shared" si="0"/>
        <v>46</v>
      </c>
      <c r="B54" s="10" t="s">
        <v>58</v>
      </c>
      <c r="C54" s="8" t="s">
        <v>22</v>
      </c>
      <c r="D54" s="8" t="s">
        <v>9</v>
      </c>
      <c r="E54" s="231">
        <v>2980</v>
      </c>
    </row>
    <row r="55" spans="1:5" ht="33">
      <c r="A55" s="8">
        <f t="shared" si="0"/>
        <v>47</v>
      </c>
      <c r="B55" s="10" t="s">
        <v>59</v>
      </c>
      <c r="C55" s="8" t="s">
        <v>22</v>
      </c>
      <c r="D55" s="8" t="s">
        <v>9</v>
      </c>
      <c r="E55" s="231">
        <v>1680</v>
      </c>
    </row>
    <row r="56" spans="1:5">
      <c r="A56" s="8">
        <f t="shared" si="0"/>
        <v>48</v>
      </c>
      <c r="B56" s="10" t="s">
        <v>60</v>
      </c>
      <c r="C56" s="8" t="s">
        <v>22</v>
      </c>
      <c r="D56" s="8" t="s">
        <v>9</v>
      </c>
      <c r="E56" s="231">
        <v>6680</v>
      </c>
    </row>
    <row r="57" spans="1:5">
      <c r="A57" s="8">
        <f t="shared" si="0"/>
        <v>49</v>
      </c>
      <c r="B57" s="10" t="s">
        <v>61</v>
      </c>
      <c r="C57" s="8" t="s">
        <v>22</v>
      </c>
      <c r="D57" s="8" t="s">
        <v>9</v>
      </c>
      <c r="E57" s="231">
        <v>1980</v>
      </c>
    </row>
    <row r="58" spans="1:5" ht="33">
      <c r="A58" s="8">
        <f t="shared" si="0"/>
        <v>50</v>
      </c>
      <c r="B58" s="10" t="s">
        <v>62</v>
      </c>
      <c r="C58" s="8" t="s">
        <v>22</v>
      </c>
      <c r="D58" s="8" t="s">
        <v>9</v>
      </c>
      <c r="E58" s="231">
        <v>1680</v>
      </c>
    </row>
    <row r="59" spans="1:5">
      <c r="A59" s="8">
        <f t="shared" si="0"/>
        <v>51</v>
      </c>
      <c r="B59" s="10" t="s">
        <v>63</v>
      </c>
      <c r="C59" s="8" t="s">
        <v>22</v>
      </c>
      <c r="D59" s="8" t="s">
        <v>9</v>
      </c>
      <c r="E59" s="231">
        <v>2380</v>
      </c>
    </row>
    <row r="60" spans="1:5">
      <c r="A60" s="8">
        <f t="shared" si="0"/>
        <v>52</v>
      </c>
      <c r="B60" s="10" t="s">
        <v>64</v>
      </c>
      <c r="C60" s="8" t="s">
        <v>22</v>
      </c>
      <c r="D60" s="8" t="s">
        <v>9</v>
      </c>
      <c r="E60" s="231">
        <v>2380</v>
      </c>
    </row>
    <row r="61" spans="1:5">
      <c r="A61" s="8">
        <f t="shared" si="0"/>
        <v>53</v>
      </c>
      <c r="B61" s="245" t="s">
        <v>65</v>
      </c>
      <c r="C61" s="12" t="s">
        <v>22</v>
      </c>
      <c r="D61" s="12" t="s">
        <v>9</v>
      </c>
      <c r="E61" s="282">
        <v>4480</v>
      </c>
    </row>
    <row r="62" spans="1:5">
      <c r="A62" s="269">
        <f t="shared" si="0"/>
        <v>54</v>
      </c>
      <c r="B62" s="304" t="s">
        <v>66</v>
      </c>
      <c r="C62" s="298" t="s">
        <v>22</v>
      </c>
      <c r="D62" s="298" t="s">
        <v>9</v>
      </c>
      <c r="E62" s="299">
        <v>1680</v>
      </c>
    </row>
    <row r="63" spans="1:5" ht="16.5" customHeight="1">
      <c r="A63" s="269">
        <f t="shared" si="0"/>
        <v>55</v>
      </c>
      <c r="B63" s="304" t="s">
        <v>67</v>
      </c>
      <c r="C63" s="297" t="s">
        <v>22</v>
      </c>
      <c r="D63" s="305" t="s">
        <v>9</v>
      </c>
      <c r="E63" s="306">
        <v>14500</v>
      </c>
    </row>
    <row r="64" spans="1:5" ht="16.5" customHeight="1">
      <c r="A64" s="381" t="s">
        <v>68</v>
      </c>
      <c r="B64" s="379"/>
      <c r="C64" s="379"/>
      <c r="D64" s="379"/>
      <c r="E64" s="380"/>
    </row>
    <row r="65" spans="1:5">
      <c r="A65" s="59">
        <f>63:63+1</f>
        <v>56</v>
      </c>
      <c r="B65" s="10" t="s">
        <v>69</v>
      </c>
      <c r="C65" s="8" t="s">
        <v>70</v>
      </c>
      <c r="D65" s="8" t="s">
        <v>9</v>
      </c>
      <c r="E65" s="231">
        <v>1380</v>
      </c>
    </row>
    <row r="66" spans="1:5">
      <c r="A66" s="59">
        <f t="shared" ref="A66:A73" si="2">A65+1</f>
        <v>57</v>
      </c>
      <c r="B66" s="10" t="s">
        <v>71</v>
      </c>
      <c r="C66" s="8" t="s">
        <v>70</v>
      </c>
      <c r="D66" s="8" t="s">
        <v>9</v>
      </c>
      <c r="E66" s="231">
        <v>1580</v>
      </c>
    </row>
    <row r="67" spans="1:5">
      <c r="A67" s="59">
        <f t="shared" si="2"/>
        <v>58</v>
      </c>
      <c r="B67" s="10" t="s">
        <v>72</v>
      </c>
      <c r="C67" s="8" t="s">
        <v>70</v>
      </c>
      <c r="D67" s="8" t="s">
        <v>9</v>
      </c>
      <c r="E67" s="231">
        <v>1080</v>
      </c>
    </row>
    <row r="68" spans="1:5">
      <c r="A68" s="59">
        <f t="shared" si="2"/>
        <v>59</v>
      </c>
      <c r="B68" s="10" t="s">
        <v>73</v>
      </c>
      <c r="C68" s="8" t="s">
        <v>70</v>
      </c>
      <c r="D68" s="8" t="s">
        <v>9</v>
      </c>
      <c r="E68" s="231">
        <v>1180</v>
      </c>
    </row>
    <row r="69" spans="1:5">
      <c r="A69" s="59">
        <f t="shared" si="2"/>
        <v>60</v>
      </c>
      <c r="B69" s="10" t="s">
        <v>74</v>
      </c>
      <c r="C69" s="8" t="s">
        <v>70</v>
      </c>
      <c r="D69" s="8" t="s">
        <v>9</v>
      </c>
      <c r="E69" s="231">
        <v>1060</v>
      </c>
    </row>
    <row r="70" spans="1:5">
      <c r="A70" s="59">
        <f t="shared" si="2"/>
        <v>61</v>
      </c>
      <c r="B70" s="10" t="s">
        <v>75</v>
      </c>
      <c r="C70" s="8" t="s">
        <v>70</v>
      </c>
      <c r="D70" s="8" t="s">
        <v>9</v>
      </c>
      <c r="E70" s="231">
        <v>1980</v>
      </c>
    </row>
    <row r="71" spans="1:5">
      <c r="A71" s="59">
        <f t="shared" si="2"/>
        <v>62</v>
      </c>
      <c r="B71" s="10" t="s">
        <v>76</v>
      </c>
      <c r="C71" s="8" t="s">
        <v>70</v>
      </c>
      <c r="D71" s="8" t="s">
        <v>9</v>
      </c>
      <c r="E71" s="231">
        <v>2180</v>
      </c>
    </row>
    <row r="72" spans="1:5">
      <c r="A72" s="59">
        <f t="shared" si="2"/>
        <v>63</v>
      </c>
      <c r="B72" s="10" t="s">
        <v>77</v>
      </c>
      <c r="C72" s="8" t="s">
        <v>70</v>
      </c>
      <c r="D72" s="59" t="s">
        <v>9</v>
      </c>
      <c r="E72" s="231">
        <v>1120</v>
      </c>
    </row>
    <row r="73" spans="1:5" ht="33">
      <c r="A73" s="59">
        <f t="shared" si="2"/>
        <v>64</v>
      </c>
      <c r="B73" s="10" t="s">
        <v>78</v>
      </c>
      <c r="C73" s="8" t="s">
        <v>70</v>
      </c>
      <c r="D73" s="8" t="s">
        <v>9</v>
      </c>
      <c r="E73" s="231">
        <v>3780</v>
      </c>
    </row>
    <row r="74" spans="1:5">
      <c r="A74" s="399" t="s">
        <v>79</v>
      </c>
      <c r="B74" s="402"/>
      <c r="C74" s="402"/>
      <c r="D74" s="402"/>
      <c r="E74" s="403"/>
    </row>
    <row r="75" spans="1:5">
      <c r="A75" s="59">
        <f>A73+1</f>
        <v>65</v>
      </c>
      <c r="B75" s="7" t="s">
        <v>80</v>
      </c>
      <c r="C75" s="8" t="s">
        <v>81</v>
      </c>
      <c r="D75" s="11" t="s">
        <v>9</v>
      </c>
      <c r="E75" s="231">
        <v>9180</v>
      </c>
    </row>
    <row r="76" spans="1:5">
      <c r="A76" s="399" t="s">
        <v>82</v>
      </c>
      <c r="B76" s="400"/>
      <c r="C76" s="400"/>
      <c r="D76" s="400"/>
      <c r="E76" s="401"/>
    </row>
    <row r="77" spans="1:5" ht="49.5">
      <c r="A77" s="59">
        <f>A75+1</f>
        <v>66</v>
      </c>
      <c r="B77" s="10" t="s">
        <v>83</v>
      </c>
      <c r="C77" s="8" t="s">
        <v>22</v>
      </c>
      <c r="D77" s="8" t="s">
        <v>9</v>
      </c>
      <c r="E77" s="231">
        <v>20680</v>
      </c>
    </row>
    <row r="78" spans="1:5" ht="33">
      <c r="A78" s="59">
        <f>A77+1</f>
        <v>67</v>
      </c>
      <c r="B78" s="71" t="s">
        <v>84</v>
      </c>
      <c r="C78" s="8" t="s">
        <v>70</v>
      </c>
      <c r="D78" s="59" t="s">
        <v>17</v>
      </c>
      <c r="E78" s="11">
        <v>24980</v>
      </c>
    </row>
    <row r="79" spans="1:5" ht="33">
      <c r="A79" s="59">
        <f>A78+1</f>
        <v>68</v>
      </c>
      <c r="B79" s="71" t="s">
        <v>85</v>
      </c>
      <c r="C79" s="8" t="s">
        <v>70</v>
      </c>
      <c r="D79" s="59" t="s">
        <v>9</v>
      </c>
      <c r="E79" s="11">
        <v>27980</v>
      </c>
    </row>
    <row r="80" spans="1:5">
      <c r="A80" s="399" t="s">
        <v>86</v>
      </c>
      <c r="B80" s="402"/>
      <c r="C80" s="402"/>
      <c r="D80" s="402"/>
      <c r="E80" s="403"/>
    </row>
    <row r="81" spans="1:5" ht="33">
      <c r="A81" s="59">
        <f>A79+1</f>
        <v>69</v>
      </c>
      <c r="B81" s="10" t="s">
        <v>87</v>
      </c>
      <c r="C81" s="8" t="s">
        <v>22</v>
      </c>
      <c r="D81" s="8" t="s">
        <v>9</v>
      </c>
      <c r="E81" s="231">
        <v>6880</v>
      </c>
    </row>
    <row r="82" spans="1:5">
      <c r="A82" s="59">
        <f>A81+1</f>
        <v>70</v>
      </c>
      <c r="B82" s="10" t="s">
        <v>88</v>
      </c>
      <c r="C82" s="8" t="s">
        <v>22</v>
      </c>
      <c r="D82" s="8" t="s">
        <v>9</v>
      </c>
      <c r="E82" s="231">
        <v>3480</v>
      </c>
    </row>
    <row r="83" spans="1:5">
      <c r="A83" s="59">
        <f>A82+1</f>
        <v>71</v>
      </c>
      <c r="B83" s="10" t="s">
        <v>89</v>
      </c>
      <c r="C83" s="8" t="s">
        <v>22</v>
      </c>
      <c r="D83" s="8" t="s">
        <v>9</v>
      </c>
      <c r="E83" s="231">
        <v>3480</v>
      </c>
    </row>
    <row r="84" spans="1:5" ht="16.5" customHeight="1">
      <c r="A84" s="381" t="s">
        <v>90</v>
      </c>
      <c r="B84" s="382"/>
      <c r="C84" s="382"/>
      <c r="D84" s="382"/>
      <c r="E84" s="383"/>
    </row>
    <row r="85" spans="1:5" ht="33">
      <c r="A85" s="8">
        <f>A83+1</f>
        <v>72</v>
      </c>
      <c r="B85" s="10" t="s">
        <v>91</v>
      </c>
      <c r="C85" s="8" t="s">
        <v>70</v>
      </c>
      <c r="D85" s="8" t="s">
        <v>17</v>
      </c>
      <c r="E85" s="230">
        <v>1180</v>
      </c>
    </row>
    <row r="86" spans="1:5">
      <c r="A86" s="8">
        <f>A85+1</f>
        <v>73</v>
      </c>
      <c r="B86" s="10" t="s">
        <v>92</v>
      </c>
      <c r="C86" s="8" t="s">
        <v>70</v>
      </c>
      <c r="D86" s="8" t="s">
        <v>17</v>
      </c>
      <c r="E86" s="230">
        <v>1180</v>
      </c>
    </row>
    <row r="87" spans="1:5">
      <c r="A87" s="8">
        <f>A86+1</f>
        <v>74</v>
      </c>
      <c r="B87" s="7" t="s">
        <v>93</v>
      </c>
      <c r="C87" s="6" t="s">
        <v>94</v>
      </c>
      <c r="D87" s="6" t="s">
        <v>17</v>
      </c>
      <c r="E87" s="230">
        <v>2280</v>
      </c>
    </row>
    <row r="88" spans="1:5" ht="33">
      <c r="A88" s="8">
        <f>A87+1</f>
        <v>75</v>
      </c>
      <c r="B88" s="10" t="s">
        <v>95</v>
      </c>
      <c r="C88" s="8" t="s">
        <v>96</v>
      </c>
      <c r="D88" s="8" t="s">
        <v>17</v>
      </c>
      <c r="E88" s="230">
        <v>1680</v>
      </c>
    </row>
    <row r="89" spans="1:5" ht="16.5" customHeight="1">
      <c r="A89" s="381" t="s">
        <v>97</v>
      </c>
      <c r="B89" s="382"/>
      <c r="C89" s="382"/>
      <c r="D89" s="382"/>
      <c r="E89" s="383"/>
    </row>
    <row r="90" spans="1:5" ht="33">
      <c r="A90" s="8">
        <f>A88+1</f>
        <v>76</v>
      </c>
      <c r="B90" s="10" t="s">
        <v>98</v>
      </c>
      <c r="C90" s="8" t="s">
        <v>22</v>
      </c>
      <c r="D90" s="8" t="s">
        <v>9</v>
      </c>
      <c r="E90" s="230">
        <v>2480</v>
      </c>
    </row>
    <row r="91" spans="1:5">
      <c r="A91" s="8">
        <f t="shared" ref="A91:A120" si="3">A90+1</f>
        <v>77</v>
      </c>
      <c r="B91" s="10" t="s">
        <v>99</v>
      </c>
      <c r="C91" s="8" t="s">
        <v>22</v>
      </c>
      <c r="D91" s="8" t="s">
        <v>9</v>
      </c>
      <c r="E91" s="230">
        <v>2480</v>
      </c>
    </row>
    <row r="92" spans="1:5">
      <c r="A92" s="8">
        <f t="shared" si="3"/>
        <v>78</v>
      </c>
      <c r="B92" s="10" t="s">
        <v>100</v>
      </c>
      <c r="C92" s="8" t="s">
        <v>22</v>
      </c>
      <c r="D92" s="8" t="s">
        <v>9</v>
      </c>
      <c r="E92" s="230">
        <v>2480</v>
      </c>
    </row>
    <row r="93" spans="1:5">
      <c r="A93" s="8">
        <f t="shared" si="3"/>
        <v>79</v>
      </c>
      <c r="B93" s="10" t="s">
        <v>101</v>
      </c>
      <c r="C93" s="8" t="s">
        <v>22</v>
      </c>
      <c r="D93" s="8" t="s">
        <v>9</v>
      </c>
      <c r="E93" s="230">
        <v>2980</v>
      </c>
    </row>
    <row r="94" spans="1:5">
      <c r="A94" s="8">
        <f t="shared" si="3"/>
        <v>80</v>
      </c>
      <c r="B94" s="10" t="s">
        <v>102</v>
      </c>
      <c r="C94" s="8" t="s">
        <v>22</v>
      </c>
      <c r="D94" s="8" t="s">
        <v>9</v>
      </c>
      <c r="E94" s="230">
        <v>2780</v>
      </c>
    </row>
    <row r="95" spans="1:5">
      <c r="A95" s="8">
        <f t="shared" si="3"/>
        <v>81</v>
      </c>
      <c r="B95" s="10" t="s">
        <v>103</v>
      </c>
      <c r="C95" s="8" t="s">
        <v>22</v>
      </c>
      <c r="D95" s="8" t="s">
        <v>9</v>
      </c>
      <c r="E95" s="230">
        <v>3080</v>
      </c>
    </row>
    <row r="96" spans="1:5">
      <c r="A96" s="8">
        <f t="shared" si="3"/>
        <v>82</v>
      </c>
      <c r="B96" s="10" t="s">
        <v>104</v>
      </c>
      <c r="C96" s="8" t="s">
        <v>22</v>
      </c>
      <c r="D96" s="8" t="s">
        <v>9</v>
      </c>
      <c r="E96" s="230">
        <v>9680</v>
      </c>
    </row>
    <row r="97" spans="1:5" ht="33">
      <c r="A97" s="8">
        <f t="shared" si="3"/>
        <v>83</v>
      </c>
      <c r="B97" s="10" t="s">
        <v>105</v>
      </c>
      <c r="C97" s="8" t="s">
        <v>22</v>
      </c>
      <c r="D97" s="8" t="s">
        <v>9</v>
      </c>
      <c r="E97" s="230">
        <v>3080</v>
      </c>
    </row>
    <row r="98" spans="1:5">
      <c r="A98" s="8">
        <f t="shared" si="3"/>
        <v>84</v>
      </c>
      <c r="B98" s="10" t="s">
        <v>106</v>
      </c>
      <c r="C98" s="8" t="s">
        <v>22</v>
      </c>
      <c r="D98" s="8" t="s">
        <v>9</v>
      </c>
      <c r="E98" s="230">
        <v>5380</v>
      </c>
    </row>
    <row r="99" spans="1:5" ht="49.5">
      <c r="A99" s="8">
        <f t="shared" si="3"/>
        <v>85</v>
      </c>
      <c r="B99" s="10" t="s">
        <v>107</v>
      </c>
      <c r="C99" s="8" t="s">
        <v>108</v>
      </c>
      <c r="D99" s="8" t="s">
        <v>9</v>
      </c>
      <c r="E99" s="230">
        <v>7480</v>
      </c>
    </row>
    <row r="100" spans="1:5">
      <c r="A100" s="8">
        <f t="shared" si="3"/>
        <v>86</v>
      </c>
      <c r="B100" s="10" t="s">
        <v>109</v>
      </c>
      <c r="C100" s="8" t="s">
        <v>22</v>
      </c>
      <c r="D100" s="8" t="s">
        <v>9</v>
      </c>
      <c r="E100" s="230">
        <v>2980</v>
      </c>
    </row>
    <row r="101" spans="1:5">
      <c r="A101" s="8">
        <f t="shared" si="3"/>
        <v>87</v>
      </c>
      <c r="B101" s="10" t="s">
        <v>110</v>
      </c>
      <c r="C101" s="8" t="s">
        <v>22</v>
      </c>
      <c r="D101" s="8" t="s">
        <v>9</v>
      </c>
      <c r="E101" s="230">
        <v>2780</v>
      </c>
    </row>
    <row r="102" spans="1:5">
      <c r="A102" s="8">
        <f t="shared" si="3"/>
        <v>88</v>
      </c>
      <c r="B102" s="10" t="s">
        <v>111</v>
      </c>
      <c r="C102" s="8" t="s">
        <v>22</v>
      </c>
      <c r="D102" s="8" t="s">
        <v>9</v>
      </c>
      <c r="E102" s="230">
        <v>2780</v>
      </c>
    </row>
    <row r="103" spans="1:5">
      <c r="A103" s="8">
        <f t="shared" si="3"/>
        <v>89</v>
      </c>
      <c r="B103" s="10" t="s">
        <v>112</v>
      </c>
      <c r="C103" s="8" t="s">
        <v>22</v>
      </c>
      <c r="D103" s="8" t="s">
        <v>9</v>
      </c>
      <c r="E103" s="230">
        <v>2780</v>
      </c>
    </row>
    <row r="104" spans="1:5">
      <c r="A104" s="8">
        <f t="shared" si="3"/>
        <v>90</v>
      </c>
      <c r="B104" s="10" t="s">
        <v>113</v>
      </c>
      <c r="C104" s="8" t="s">
        <v>114</v>
      </c>
      <c r="D104" s="8" t="s">
        <v>9</v>
      </c>
      <c r="E104" s="230">
        <v>5200</v>
      </c>
    </row>
    <row r="105" spans="1:5">
      <c r="A105" s="8">
        <f t="shared" si="3"/>
        <v>91</v>
      </c>
      <c r="B105" s="10" t="s">
        <v>115</v>
      </c>
      <c r="C105" s="8" t="s">
        <v>22</v>
      </c>
      <c r="D105" s="8" t="s">
        <v>9</v>
      </c>
      <c r="E105" s="230">
        <v>2980</v>
      </c>
    </row>
    <row r="106" spans="1:5">
      <c r="A106" s="8">
        <f t="shared" si="3"/>
        <v>92</v>
      </c>
      <c r="B106" s="10" t="s">
        <v>116</v>
      </c>
      <c r="C106" s="8" t="s">
        <v>22</v>
      </c>
      <c r="D106" s="8" t="s">
        <v>9</v>
      </c>
      <c r="E106" s="230">
        <v>2780</v>
      </c>
    </row>
    <row r="107" spans="1:5">
      <c r="A107" s="8">
        <f t="shared" si="3"/>
        <v>93</v>
      </c>
      <c r="B107" s="10" t="s">
        <v>117</v>
      </c>
      <c r="C107" s="8" t="s">
        <v>22</v>
      </c>
      <c r="D107" s="8" t="s">
        <v>9</v>
      </c>
      <c r="E107" s="230">
        <v>3580</v>
      </c>
    </row>
    <row r="108" spans="1:5">
      <c r="A108" s="8">
        <f t="shared" si="3"/>
        <v>94</v>
      </c>
      <c r="B108" s="10" t="s">
        <v>118</v>
      </c>
      <c r="C108" s="8" t="s">
        <v>22</v>
      </c>
      <c r="D108" s="8" t="s">
        <v>9</v>
      </c>
      <c r="E108" s="230">
        <v>2780</v>
      </c>
    </row>
    <row r="109" spans="1:5" ht="82.5">
      <c r="A109" s="8">
        <f t="shared" si="3"/>
        <v>95</v>
      </c>
      <c r="B109" s="10" t="s">
        <v>119</v>
      </c>
      <c r="C109" s="8" t="s">
        <v>22</v>
      </c>
      <c r="D109" s="8" t="s">
        <v>9</v>
      </c>
      <c r="E109" s="231">
        <v>4500</v>
      </c>
    </row>
    <row r="110" spans="1:5" ht="33">
      <c r="A110" s="8">
        <f t="shared" si="3"/>
        <v>96</v>
      </c>
      <c r="B110" s="10" t="s">
        <v>120</v>
      </c>
      <c r="C110" s="8" t="s">
        <v>22</v>
      </c>
      <c r="D110" s="8" t="s">
        <v>9</v>
      </c>
      <c r="E110" s="230">
        <v>3280</v>
      </c>
    </row>
    <row r="111" spans="1:5">
      <c r="A111" s="8">
        <f t="shared" si="3"/>
        <v>97</v>
      </c>
      <c r="B111" s="10" t="s">
        <v>121</v>
      </c>
      <c r="C111" s="8" t="s">
        <v>22</v>
      </c>
      <c r="D111" s="8" t="s">
        <v>9</v>
      </c>
      <c r="E111" s="230">
        <v>5180</v>
      </c>
    </row>
    <row r="112" spans="1:5">
      <c r="A112" s="8">
        <f t="shared" si="3"/>
        <v>98</v>
      </c>
      <c r="B112" s="10" t="s">
        <v>122</v>
      </c>
      <c r="C112" s="8" t="s">
        <v>22</v>
      </c>
      <c r="D112" s="8" t="s">
        <v>9</v>
      </c>
      <c r="E112" s="230">
        <v>2980</v>
      </c>
    </row>
    <row r="113" spans="1:5">
      <c r="A113" s="8">
        <f t="shared" si="3"/>
        <v>99</v>
      </c>
      <c r="B113" s="10" t="s">
        <v>123</v>
      </c>
      <c r="C113" s="8" t="s">
        <v>22</v>
      </c>
      <c r="D113" s="8" t="s">
        <v>9</v>
      </c>
      <c r="E113" s="230">
        <v>5980</v>
      </c>
    </row>
    <row r="114" spans="1:5">
      <c r="A114" s="8">
        <f t="shared" si="3"/>
        <v>100</v>
      </c>
      <c r="B114" s="10" t="s">
        <v>124</v>
      </c>
      <c r="C114" s="8" t="s">
        <v>22</v>
      </c>
      <c r="D114" s="8" t="s">
        <v>9</v>
      </c>
      <c r="E114" s="230">
        <v>3980</v>
      </c>
    </row>
    <row r="115" spans="1:5">
      <c r="A115" s="8">
        <f t="shared" si="3"/>
        <v>101</v>
      </c>
      <c r="B115" s="10" t="s">
        <v>125</v>
      </c>
      <c r="C115" s="8" t="s">
        <v>22</v>
      </c>
      <c r="D115" s="8" t="s">
        <v>9</v>
      </c>
      <c r="E115" s="230">
        <v>3880</v>
      </c>
    </row>
    <row r="116" spans="1:5" ht="33">
      <c r="A116" s="8">
        <f t="shared" si="3"/>
        <v>102</v>
      </c>
      <c r="B116" s="10" t="s">
        <v>126</v>
      </c>
      <c r="C116" s="8" t="s">
        <v>22</v>
      </c>
      <c r="D116" s="8" t="s">
        <v>9</v>
      </c>
      <c r="E116" s="230">
        <v>8280</v>
      </c>
    </row>
    <row r="117" spans="1:5" ht="33">
      <c r="A117" s="8">
        <f t="shared" si="3"/>
        <v>103</v>
      </c>
      <c r="B117" s="10" t="s">
        <v>127</v>
      </c>
      <c r="C117" s="8" t="s">
        <v>22</v>
      </c>
      <c r="D117" s="8" t="s">
        <v>9</v>
      </c>
      <c r="E117" s="230">
        <v>6180</v>
      </c>
    </row>
    <row r="118" spans="1:5">
      <c r="A118" s="8">
        <f t="shared" si="3"/>
        <v>104</v>
      </c>
      <c r="B118" s="10" t="s">
        <v>128</v>
      </c>
      <c r="C118" s="8" t="s">
        <v>22</v>
      </c>
      <c r="D118" s="8" t="s">
        <v>9</v>
      </c>
      <c r="E118" s="230">
        <v>9900</v>
      </c>
    </row>
    <row r="119" spans="1:5" ht="33">
      <c r="A119" s="8">
        <f t="shared" si="3"/>
        <v>105</v>
      </c>
      <c r="B119" s="10" t="s">
        <v>129</v>
      </c>
      <c r="C119" s="8" t="s">
        <v>22</v>
      </c>
      <c r="D119" s="8" t="s">
        <v>9</v>
      </c>
      <c r="E119" s="230">
        <v>5020</v>
      </c>
    </row>
    <row r="120" spans="1:5">
      <c r="A120" s="8">
        <f t="shared" si="3"/>
        <v>106</v>
      </c>
      <c r="B120" s="10" t="s">
        <v>130</v>
      </c>
      <c r="C120" s="8" t="s">
        <v>22</v>
      </c>
      <c r="D120" s="8" t="s">
        <v>9</v>
      </c>
      <c r="E120" s="230">
        <v>7800</v>
      </c>
    </row>
    <row r="121" spans="1:5" ht="16.5" customHeight="1">
      <c r="A121" s="381" t="s">
        <v>131</v>
      </c>
      <c r="B121" s="382"/>
      <c r="C121" s="382"/>
      <c r="D121" s="382"/>
      <c r="E121" s="383"/>
    </row>
    <row r="122" spans="1:5">
      <c r="A122" s="8">
        <f>A120+1</f>
        <v>107</v>
      </c>
      <c r="B122" s="10" t="s">
        <v>132</v>
      </c>
      <c r="C122" s="8" t="s">
        <v>22</v>
      </c>
      <c r="D122" s="8" t="s">
        <v>9</v>
      </c>
      <c r="E122" s="230">
        <v>3080</v>
      </c>
    </row>
    <row r="123" spans="1:5">
      <c r="A123" s="8">
        <f t="shared" ref="A123:A136" si="4">A122+1</f>
        <v>108</v>
      </c>
      <c r="B123" s="10" t="s">
        <v>133</v>
      </c>
      <c r="C123" s="8" t="s">
        <v>22</v>
      </c>
      <c r="D123" s="8" t="s">
        <v>9</v>
      </c>
      <c r="E123" s="230">
        <v>3080</v>
      </c>
    </row>
    <row r="124" spans="1:5">
      <c r="A124" s="8">
        <f t="shared" si="4"/>
        <v>109</v>
      </c>
      <c r="B124" s="10" t="s">
        <v>134</v>
      </c>
      <c r="C124" s="8" t="s">
        <v>22</v>
      </c>
      <c r="D124" s="8" t="s">
        <v>9</v>
      </c>
      <c r="E124" s="230">
        <v>3080</v>
      </c>
    </row>
    <row r="125" spans="1:5">
      <c r="A125" s="8">
        <f t="shared" si="4"/>
        <v>110</v>
      </c>
      <c r="B125" s="10" t="s">
        <v>135</v>
      </c>
      <c r="C125" s="8" t="s">
        <v>22</v>
      </c>
      <c r="D125" s="8" t="s">
        <v>9</v>
      </c>
      <c r="E125" s="230">
        <v>3680</v>
      </c>
    </row>
    <row r="126" spans="1:5">
      <c r="A126" s="8">
        <f t="shared" si="4"/>
        <v>111</v>
      </c>
      <c r="B126" s="10" t="s">
        <v>136</v>
      </c>
      <c r="C126" s="8" t="s">
        <v>22</v>
      </c>
      <c r="D126" s="8" t="s">
        <v>9</v>
      </c>
      <c r="E126" s="230">
        <v>2780</v>
      </c>
    </row>
    <row r="127" spans="1:5">
      <c r="A127" s="8">
        <f t="shared" si="4"/>
        <v>112</v>
      </c>
      <c r="B127" s="10" t="s">
        <v>137</v>
      </c>
      <c r="C127" s="8" t="s">
        <v>22</v>
      </c>
      <c r="D127" s="8" t="s">
        <v>9</v>
      </c>
      <c r="E127" s="230">
        <v>2780</v>
      </c>
    </row>
    <row r="128" spans="1:5">
      <c r="A128" s="8">
        <f t="shared" si="4"/>
        <v>113</v>
      </c>
      <c r="B128" s="10" t="s">
        <v>138</v>
      </c>
      <c r="C128" s="8" t="s">
        <v>22</v>
      </c>
      <c r="D128" s="8" t="s">
        <v>9</v>
      </c>
      <c r="E128" s="231">
        <v>8860</v>
      </c>
    </row>
    <row r="129" spans="1:5" ht="33">
      <c r="A129" s="8">
        <f t="shared" si="4"/>
        <v>114</v>
      </c>
      <c r="B129" s="259" t="s">
        <v>139</v>
      </c>
      <c r="C129" s="59" t="s">
        <v>22</v>
      </c>
      <c r="D129" s="8" t="s">
        <v>9</v>
      </c>
      <c r="E129" s="230">
        <v>12460</v>
      </c>
    </row>
    <row r="130" spans="1:5" ht="33">
      <c r="A130" s="8">
        <f t="shared" si="4"/>
        <v>115</v>
      </c>
      <c r="B130" s="7" t="s">
        <v>140</v>
      </c>
      <c r="C130" s="59" t="s">
        <v>22</v>
      </c>
      <c r="D130" s="8" t="s">
        <v>9</v>
      </c>
      <c r="E130" s="230">
        <v>17060</v>
      </c>
    </row>
    <row r="131" spans="1:5" ht="33">
      <c r="A131" s="8">
        <f t="shared" si="4"/>
        <v>116</v>
      </c>
      <c r="B131" s="7" t="s">
        <v>141</v>
      </c>
      <c r="C131" s="59" t="s">
        <v>22</v>
      </c>
      <c r="D131" s="8" t="s">
        <v>9</v>
      </c>
      <c r="E131" s="230">
        <v>21660</v>
      </c>
    </row>
    <row r="132" spans="1:5" ht="33">
      <c r="A132" s="8">
        <f t="shared" si="4"/>
        <v>117</v>
      </c>
      <c r="B132" s="7" t="s">
        <v>142</v>
      </c>
      <c r="C132" s="59" t="s">
        <v>22</v>
      </c>
      <c r="D132" s="8" t="s">
        <v>9</v>
      </c>
      <c r="E132" s="230">
        <v>26260</v>
      </c>
    </row>
    <row r="133" spans="1:5" ht="33">
      <c r="A133" s="8">
        <f t="shared" si="4"/>
        <v>118</v>
      </c>
      <c r="B133" s="7" t="s">
        <v>143</v>
      </c>
      <c r="C133" s="59" t="s">
        <v>22</v>
      </c>
      <c r="D133" s="8" t="s">
        <v>9</v>
      </c>
      <c r="E133" s="230">
        <v>30860</v>
      </c>
    </row>
    <row r="134" spans="1:5" ht="33">
      <c r="A134" s="8">
        <f t="shared" si="4"/>
        <v>119</v>
      </c>
      <c r="B134" s="10" t="s">
        <v>144</v>
      </c>
      <c r="C134" s="8" t="s">
        <v>22</v>
      </c>
      <c r="D134" s="8" t="s">
        <v>9</v>
      </c>
      <c r="E134" s="230">
        <v>45000</v>
      </c>
    </row>
    <row r="135" spans="1:5" ht="33">
      <c r="A135" s="8">
        <f t="shared" si="4"/>
        <v>120</v>
      </c>
      <c r="B135" s="7" t="s">
        <v>145</v>
      </c>
      <c r="C135" s="59" t="s">
        <v>70</v>
      </c>
      <c r="D135" s="8" t="s">
        <v>9</v>
      </c>
      <c r="E135" s="230">
        <v>11000</v>
      </c>
    </row>
    <row r="136" spans="1:5" ht="35.1" customHeight="1">
      <c r="A136" s="8">
        <f t="shared" si="4"/>
        <v>121</v>
      </c>
      <c r="B136" s="15" t="s">
        <v>146</v>
      </c>
      <c r="C136" s="8" t="s">
        <v>22</v>
      </c>
      <c r="D136" s="258"/>
      <c r="E136" s="260">
        <v>4500</v>
      </c>
    </row>
    <row r="137" spans="1:5" ht="33">
      <c r="A137" s="8">
        <f>136:136+1</f>
        <v>122</v>
      </c>
      <c r="B137" s="261" t="s">
        <v>147</v>
      </c>
      <c r="C137" s="8" t="s">
        <v>22</v>
      </c>
      <c r="D137" s="8" t="s">
        <v>9</v>
      </c>
      <c r="E137" s="262">
        <v>5600</v>
      </c>
    </row>
    <row r="138" spans="1:5" ht="16.5" customHeight="1">
      <c r="A138" s="381" t="s">
        <v>148</v>
      </c>
      <c r="B138" s="382"/>
      <c r="C138" s="382"/>
      <c r="D138" s="382"/>
      <c r="E138" s="383"/>
    </row>
    <row r="139" spans="1:5">
      <c r="A139" s="8">
        <f>137:137+1</f>
        <v>123</v>
      </c>
      <c r="B139" s="10" t="s">
        <v>149</v>
      </c>
      <c r="C139" s="8" t="s">
        <v>22</v>
      </c>
      <c r="D139" s="8" t="s">
        <v>17</v>
      </c>
      <c r="E139" s="6">
        <v>7960</v>
      </c>
    </row>
    <row r="140" spans="1:5" ht="33">
      <c r="A140" s="8">
        <f t="shared" ref="A140:A164" si="5">A139+1</f>
        <v>124</v>
      </c>
      <c r="B140" s="10" t="s">
        <v>150</v>
      </c>
      <c r="C140" s="8" t="s">
        <v>22</v>
      </c>
      <c r="D140" s="8" t="s">
        <v>17</v>
      </c>
      <c r="E140" s="6">
        <v>7180</v>
      </c>
    </row>
    <row r="141" spans="1:5">
      <c r="A141" s="8">
        <f t="shared" si="5"/>
        <v>125</v>
      </c>
      <c r="B141" s="229" t="s">
        <v>151</v>
      </c>
      <c r="C141" s="8" t="s">
        <v>22</v>
      </c>
      <c r="D141" s="8" t="s">
        <v>9</v>
      </c>
      <c r="E141" s="6">
        <v>9860</v>
      </c>
    </row>
    <row r="142" spans="1:5">
      <c r="A142" s="8">
        <f t="shared" si="5"/>
        <v>126</v>
      </c>
      <c r="B142" s="263" t="s">
        <v>152</v>
      </c>
      <c r="C142" s="8" t="s">
        <v>22</v>
      </c>
      <c r="D142" s="8" t="s">
        <v>9</v>
      </c>
      <c r="E142" s="6">
        <v>7960</v>
      </c>
    </row>
    <row r="143" spans="1:5">
      <c r="A143" s="8">
        <f t="shared" si="5"/>
        <v>127</v>
      </c>
      <c r="B143" s="263" t="s">
        <v>153</v>
      </c>
      <c r="C143" s="8" t="s">
        <v>22</v>
      </c>
      <c r="D143" s="8" t="s">
        <v>9</v>
      </c>
      <c r="E143" s="6">
        <v>7960</v>
      </c>
    </row>
    <row r="144" spans="1:5" ht="42.6" customHeight="1">
      <c r="A144" s="8">
        <f t="shared" si="5"/>
        <v>128</v>
      </c>
      <c r="B144" s="264" t="s">
        <v>154</v>
      </c>
      <c r="C144" s="8" t="s">
        <v>22</v>
      </c>
      <c r="D144" s="8" t="s">
        <v>9</v>
      </c>
      <c r="E144" s="6">
        <v>7960</v>
      </c>
    </row>
    <row r="145" spans="1:5">
      <c r="A145" s="8">
        <f t="shared" si="5"/>
        <v>129</v>
      </c>
      <c r="B145" s="264" t="s">
        <v>155</v>
      </c>
      <c r="C145" s="8" t="s">
        <v>22</v>
      </c>
      <c r="D145" s="8" t="s">
        <v>9</v>
      </c>
      <c r="E145" s="6">
        <v>7960</v>
      </c>
    </row>
    <row r="146" spans="1:5">
      <c r="A146" s="8">
        <f t="shared" si="5"/>
        <v>130</v>
      </c>
      <c r="B146" s="264" t="s">
        <v>156</v>
      </c>
      <c r="C146" s="8" t="s">
        <v>22</v>
      </c>
      <c r="D146" s="8" t="s">
        <v>9</v>
      </c>
      <c r="E146" s="6">
        <v>7960</v>
      </c>
    </row>
    <row r="147" spans="1:5">
      <c r="A147" s="8">
        <f t="shared" si="5"/>
        <v>131</v>
      </c>
      <c r="B147" s="264" t="s">
        <v>157</v>
      </c>
      <c r="C147" s="8" t="s">
        <v>22</v>
      </c>
      <c r="D147" s="8" t="s">
        <v>9</v>
      </c>
      <c r="E147" s="6">
        <v>7960</v>
      </c>
    </row>
    <row r="148" spans="1:5">
      <c r="A148" s="8">
        <f t="shared" si="5"/>
        <v>132</v>
      </c>
      <c r="B148" s="263" t="s">
        <v>158</v>
      </c>
      <c r="C148" s="8" t="s">
        <v>22</v>
      </c>
      <c r="D148" s="8" t="s">
        <v>9</v>
      </c>
      <c r="E148" s="6">
        <v>6580</v>
      </c>
    </row>
    <row r="149" spans="1:5">
      <c r="A149" s="8">
        <f t="shared" si="5"/>
        <v>133</v>
      </c>
      <c r="B149" s="264" t="s">
        <v>159</v>
      </c>
      <c r="C149" s="8" t="s">
        <v>22</v>
      </c>
      <c r="D149" s="8" t="s">
        <v>9</v>
      </c>
      <c r="E149" s="6">
        <v>6580</v>
      </c>
    </row>
    <row r="150" spans="1:5">
      <c r="A150" s="8">
        <f t="shared" si="5"/>
        <v>134</v>
      </c>
      <c r="B150" s="263" t="s">
        <v>160</v>
      </c>
      <c r="C150" s="8" t="s">
        <v>22</v>
      </c>
      <c r="D150" s="8" t="s">
        <v>9</v>
      </c>
      <c r="E150" s="6">
        <v>6580</v>
      </c>
    </row>
    <row r="151" spans="1:5">
      <c r="A151" s="8">
        <f t="shared" si="5"/>
        <v>135</v>
      </c>
      <c r="B151" s="264" t="s">
        <v>161</v>
      </c>
      <c r="C151" s="8" t="s">
        <v>22</v>
      </c>
      <c r="D151" s="8" t="s">
        <v>9</v>
      </c>
      <c r="E151" s="6">
        <v>5180</v>
      </c>
    </row>
    <row r="152" spans="1:5">
      <c r="A152" s="8">
        <f t="shared" si="5"/>
        <v>136</v>
      </c>
      <c r="B152" s="263" t="s">
        <v>162</v>
      </c>
      <c r="C152" s="8" t="s">
        <v>22</v>
      </c>
      <c r="D152" s="8" t="s">
        <v>9</v>
      </c>
      <c r="E152" s="6">
        <v>8560</v>
      </c>
    </row>
    <row r="153" spans="1:5" ht="49.5">
      <c r="A153" s="8">
        <f t="shared" si="5"/>
        <v>137</v>
      </c>
      <c r="B153" s="10" t="s">
        <v>163</v>
      </c>
      <c r="C153" s="8" t="s">
        <v>22</v>
      </c>
      <c r="D153" s="8" t="s">
        <v>17</v>
      </c>
      <c r="E153" s="231">
        <v>8280</v>
      </c>
    </row>
    <row r="154" spans="1:5" ht="49.5">
      <c r="A154" s="8">
        <f t="shared" si="5"/>
        <v>138</v>
      </c>
      <c r="B154" s="10" t="s">
        <v>164</v>
      </c>
      <c r="C154" s="8" t="s">
        <v>22</v>
      </c>
      <c r="D154" s="8" t="s">
        <v>9</v>
      </c>
      <c r="E154" s="6">
        <v>7560</v>
      </c>
    </row>
    <row r="155" spans="1:5" ht="49.5">
      <c r="A155" s="8">
        <f t="shared" si="5"/>
        <v>139</v>
      </c>
      <c r="B155" s="10" t="s">
        <v>165</v>
      </c>
      <c r="C155" s="8" t="s">
        <v>22</v>
      </c>
      <c r="D155" s="8" t="s">
        <v>9</v>
      </c>
      <c r="E155" s="6">
        <v>7560</v>
      </c>
    </row>
    <row r="156" spans="1:5" ht="49.5">
      <c r="A156" s="8">
        <f t="shared" si="5"/>
        <v>140</v>
      </c>
      <c r="B156" s="10" t="s">
        <v>166</v>
      </c>
      <c r="C156" s="8" t="s">
        <v>22</v>
      </c>
      <c r="D156" s="8" t="s">
        <v>9</v>
      </c>
      <c r="E156" s="6">
        <v>7560</v>
      </c>
    </row>
    <row r="157" spans="1:5" ht="33">
      <c r="A157" s="8">
        <f t="shared" si="5"/>
        <v>141</v>
      </c>
      <c r="B157" s="10" t="s">
        <v>167</v>
      </c>
      <c r="C157" s="8" t="s">
        <v>22</v>
      </c>
      <c r="D157" s="11" t="s">
        <v>17</v>
      </c>
      <c r="E157" s="6">
        <v>7560</v>
      </c>
    </row>
    <row r="158" spans="1:5" ht="33">
      <c r="A158" s="8">
        <f t="shared" si="5"/>
        <v>142</v>
      </c>
      <c r="B158" s="10" t="s">
        <v>168</v>
      </c>
      <c r="C158" s="8" t="s">
        <v>22</v>
      </c>
      <c r="D158" s="11" t="s">
        <v>17</v>
      </c>
      <c r="E158" s="6">
        <v>7560</v>
      </c>
    </row>
    <row r="159" spans="1:5" ht="33">
      <c r="A159" s="8">
        <f t="shared" si="5"/>
        <v>143</v>
      </c>
      <c r="B159" s="10" t="s">
        <v>169</v>
      </c>
      <c r="C159" s="8" t="s">
        <v>22</v>
      </c>
      <c r="D159" s="11" t="s">
        <v>17</v>
      </c>
      <c r="E159" s="6">
        <v>7560</v>
      </c>
    </row>
    <row r="160" spans="1:5" ht="49.5">
      <c r="A160" s="8">
        <f t="shared" si="5"/>
        <v>144</v>
      </c>
      <c r="B160" s="264" t="s">
        <v>170</v>
      </c>
      <c r="C160" s="8" t="s">
        <v>22</v>
      </c>
      <c r="D160" s="8" t="s">
        <v>9</v>
      </c>
      <c r="E160" s="6">
        <v>5480</v>
      </c>
    </row>
    <row r="161" spans="1:5" ht="49.5">
      <c r="A161" s="8">
        <f t="shared" si="5"/>
        <v>145</v>
      </c>
      <c r="B161" s="10" t="s">
        <v>171</v>
      </c>
      <c r="C161" s="8" t="s">
        <v>22</v>
      </c>
      <c r="D161" s="8" t="s">
        <v>17</v>
      </c>
      <c r="E161" s="6">
        <v>7460</v>
      </c>
    </row>
    <row r="162" spans="1:5">
      <c r="A162" s="8">
        <f t="shared" si="5"/>
        <v>146</v>
      </c>
      <c r="B162" s="10" t="s">
        <v>172</v>
      </c>
      <c r="C162" s="8" t="s">
        <v>22</v>
      </c>
      <c r="D162" s="8" t="s">
        <v>9</v>
      </c>
      <c r="E162" s="6">
        <v>7200</v>
      </c>
    </row>
    <row r="163" spans="1:5">
      <c r="A163" s="8">
        <f t="shared" si="5"/>
        <v>147</v>
      </c>
      <c r="B163" s="10" t="s">
        <v>173</v>
      </c>
      <c r="C163" s="8" t="s">
        <v>22</v>
      </c>
      <c r="D163" s="8" t="s">
        <v>9</v>
      </c>
      <c r="E163" s="6">
        <v>7200</v>
      </c>
    </row>
    <row r="164" spans="1:5">
      <c r="A164" s="8">
        <f t="shared" si="5"/>
        <v>148</v>
      </c>
      <c r="B164" s="10" t="s">
        <v>174</v>
      </c>
      <c r="C164" s="8" t="s">
        <v>22</v>
      </c>
      <c r="D164" s="8" t="s">
        <v>9</v>
      </c>
      <c r="E164" s="6">
        <v>7200</v>
      </c>
    </row>
    <row r="165" spans="1:5">
      <c r="A165" s="381" t="s">
        <v>175</v>
      </c>
      <c r="B165" s="382"/>
      <c r="C165" s="382"/>
      <c r="D165" s="382"/>
      <c r="E165" s="383"/>
    </row>
    <row r="166" spans="1:5" ht="49.5">
      <c r="A166" s="265">
        <f>A164+1</f>
        <v>149</v>
      </c>
      <c r="B166" s="70" t="s">
        <v>176</v>
      </c>
      <c r="C166" s="6" t="s">
        <v>81</v>
      </c>
      <c r="D166" s="6" t="s">
        <v>9</v>
      </c>
      <c r="E166" s="6">
        <v>11880</v>
      </c>
    </row>
    <row r="167" spans="1:5" ht="16.5" customHeight="1">
      <c r="A167" s="381" t="s">
        <v>177</v>
      </c>
      <c r="B167" s="382"/>
      <c r="C167" s="382"/>
      <c r="D167" s="382"/>
      <c r="E167" s="383"/>
    </row>
    <row r="168" spans="1:5" ht="33">
      <c r="A168" s="8">
        <f>166:166+1</f>
        <v>150</v>
      </c>
      <c r="B168" s="70" t="s">
        <v>178</v>
      </c>
      <c r="C168" s="6" t="s">
        <v>22</v>
      </c>
      <c r="D168" s="6" t="s">
        <v>17</v>
      </c>
      <c r="E168" s="6">
        <v>7600</v>
      </c>
    </row>
    <row r="169" spans="1:5" ht="33">
      <c r="A169" s="8">
        <f>A168+1</f>
        <v>151</v>
      </c>
      <c r="B169" s="70" t="s">
        <v>179</v>
      </c>
      <c r="C169" s="6" t="s">
        <v>22</v>
      </c>
      <c r="D169" s="6" t="s">
        <v>17</v>
      </c>
      <c r="E169" s="6">
        <v>7600</v>
      </c>
    </row>
    <row r="170" spans="1:5" ht="33">
      <c r="A170" s="8">
        <f>A169+1</f>
        <v>152</v>
      </c>
      <c r="B170" s="70" t="s">
        <v>180</v>
      </c>
      <c r="C170" s="6" t="s">
        <v>22</v>
      </c>
      <c r="D170" s="6" t="s">
        <v>17</v>
      </c>
      <c r="E170" s="6">
        <v>8560</v>
      </c>
    </row>
    <row r="171" spans="1:5" ht="13.5" customHeight="1">
      <c r="A171" s="8">
        <f>A170+1</f>
        <v>153</v>
      </c>
      <c r="B171" s="70" t="s">
        <v>181</v>
      </c>
      <c r="C171" s="6" t="s">
        <v>22</v>
      </c>
      <c r="D171" s="6" t="s">
        <v>17</v>
      </c>
      <c r="E171" s="6">
        <v>8560</v>
      </c>
    </row>
    <row r="172" spans="1:5" ht="16.5" customHeight="1">
      <c r="A172" s="381" t="s">
        <v>182</v>
      </c>
      <c r="B172" s="382"/>
      <c r="C172" s="382"/>
      <c r="D172" s="382"/>
      <c r="E172" s="383"/>
    </row>
    <row r="173" spans="1:5">
      <c r="A173" s="59">
        <f>A171+1</f>
        <v>154</v>
      </c>
      <c r="B173" s="10" t="s">
        <v>183</v>
      </c>
      <c r="C173" s="8" t="s">
        <v>22</v>
      </c>
      <c r="D173" s="8" t="s">
        <v>9</v>
      </c>
      <c r="E173" s="230">
        <v>7580</v>
      </c>
    </row>
    <row r="174" spans="1:5" ht="49.5">
      <c r="A174" s="59">
        <f>A173+1</f>
        <v>155</v>
      </c>
      <c r="B174" s="10" t="s">
        <v>184</v>
      </c>
      <c r="C174" s="8" t="s">
        <v>22</v>
      </c>
      <c r="D174" s="8" t="s">
        <v>9</v>
      </c>
      <c r="E174" s="230">
        <v>8600</v>
      </c>
    </row>
    <row r="175" spans="1:5">
      <c r="A175" s="59">
        <f>A174+1</f>
        <v>156</v>
      </c>
      <c r="B175" s="10" t="s">
        <v>185</v>
      </c>
      <c r="C175" s="8" t="s">
        <v>22</v>
      </c>
      <c r="D175" s="8" t="s">
        <v>17</v>
      </c>
      <c r="E175" s="230">
        <v>4900</v>
      </c>
    </row>
    <row r="176" spans="1:5" ht="16.5" customHeight="1">
      <c r="A176" s="381" t="s">
        <v>186</v>
      </c>
      <c r="B176" s="382"/>
      <c r="C176" s="382"/>
      <c r="D176" s="382"/>
      <c r="E176" s="383"/>
    </row>
    <row r="177" spans="1:5">
      <c r="A177" s="8">
        <f>A175+1</f>
        <v>157</v>
      </c>
      <c r="B177" s="10" t="s">
        <v>187</v>
      </c>
      <c r="C177" s="8" t="s">
        <v>22</v>
      </c>
      <c r="D177" s="8" t="s">
        <v>9</v>
      </c>
      <c r="E177" s="230">
        <v>3480</v>
      </c>
    </row>
    <row r="178" spans="1:5">
      <c r="A178" s="8">
        <f t="shared" ref="A178:A190" si="6">A177+1</f>
        <v>158</v>
      </c>
      <c r="B178" s="10" t="s">
        <v>188</v>
      </c>
      <c r="C178" s="8" t="s">
        <v>22</v>
      </c>
      <c r="D178" s="8" t="s">
        <v>9</v>
      </c>
      <c r="E178" s="230">
        <v>3480</v>
      </c>
    </row>
    <row r="179" spans="1:5" ht="33">
      <c r="A179" s="8">
        <f t="shared" si="6"/>
        <v>159</v>
      </c>
      <c r="B179" s="10" t="s">
        <v>189</v>
      </c>
      <c r="C179" s="8" t="s">
        <v>22</v>
      </c>
      <c r="D179" s="8" t="s">
        <v>9</v>
      </c>
      <c r="E179" s="230">
        <v>3880</v>
      </c>
    </row>
    <row r="180" spans="1:5">
      <c r="A180" s="8">
        <f t="shared" si="6"/>
        <v>160</v>
      </c>
      <c r="B180" s="10" t="s">
        <v>190</v>
      </c>
      <c r="C180" s="8" t="s">
        <v>22</v>
      </c>
      <c r="D180" s="8" t="s">
        <v>9</v>
      </c>
      <c r="E180" s="230">
        <v>3480</v>
      </c>
    </row>
    <row r="181" spans="1:5">
      <c r="A181" s="8">
        <f t="shared" si="6"/>
        <v>161</v>
      </c>
      <c r="B181" s="10" t="s">
        <v>191</v>
      </c>
      <c r="C181" s="8" t="s">
        <v>22</v>
      </c>
      <c r="D181" s="8" t="s">
        <v>9</v>
      </c>
      <c r="E181" s="230">
        <v>6080</v>
      </c>
    </row>
    <row r="182" spans="1:5" ht="33">
      <c r="A182" s="8">
        <f t="shared" si="6"/>
        <v>162</v>
      </c>
      <c r="B182" s="10" t="s">
        <v>192</v>
      </c>
      <c r="C182" s="8" t="s">
        <v>22</v>
      </c>
      <c r="D182" s="8" t="s">
        <v>9</v>
      </c>
      <c r="E182" s="230">
        <v>3680</v>
      </c>
    </row>
    <row r="183" spans="1:5" ht="33">
      <c r="A183" s="8">
        <f t="shared" si="6"/>
        <v>163</v>
      </c>
      <c r="B183" s="10" t="s">
        <v>193</v>
      </c>
      <c r="C183" s="8" t="s">
        <v>22</v>
      </c>
      <c r="D183" s="8" t="s">
        <v>9</v>
      </c>
      <c r="E183" s="230">
        <v>3680</v>
      </c>
    </row>
    <row r="184" spans="1:5">
      <c r="A184" s="8">
        <f t="shared" si="6"/>
        <v>164</v>
      </c>
      <c r="B184" s="10" t="s">
        <v>194</v>
      </c>
      <c r="C184" s="8" t="s">
        <v>22</v>
      </c>
      <c r="D184" s="8" t="s">
        <v>9</v>
      </c>
      <c r="E184" s="230">
        <v>5880</v>
      </c>
    </row>
    <row r="185" spans="1:5">
      <c r="A185" s="8">
        <f t="shared" si="6"/>
        <v>165</v>
      </c>
      <c r="B185" s="10" t="s">
        <v>195</v>
      </c>
      <c r="C185" s="8" t="s">
        <v>22</v>
      </c>
      <c r="D185" s="8" t="s">
        <v>9</v>
      </c>
      <c r="E185" s="230">
        <v>3880</v>
      </c>
    </row>
    <row r="186" spans="1:5" ht="49.5">
      <c r="A186" s="8">
        <f t="shared" si="6"/>
        <v>166</v>
      </c>
      <c r="B186" s="10" t="s">
        <v>196</v>
      </c>
      <c r="C186" s="8" t="s">
        <v>108</v>
      </c>
      <c r="D186" s="8" t="s">
        <v>9</v>
      </c>
      <c r="E186" s="230">
        <v>3980</v>
      </c>
    </row>
    <row r="187" spans="1:5">
      <c r="A187" s="8">
        <f t="shared" si="6"/>
        <v>167</v>
      </c>
      <c r="B187" s="10" t="s">
        <v>197</v>
      </c>
      <c r="C187" s="8" t="s">
        <v>22</v>
      </c>
      <c r="D187" s="8" t="s">
        <v>9</v>
      </c>
      <c r="E187" s="230">
        <v>5880</v>
      </c>
    </row>
    <row r="188" spans="1:5" ht="49.5">
      <c r="A188" s="8">
        <f t="shared" si="6"/>
        <v>168</v>
      </c>
      <c r="B188" s="10" t="s">
        <v>198</v>
      </c>
      <c r="C188" s="8" t="s">
        <v>22</v>
      </c>
      <c r="D188" s="8" t="s">
        <v>9</v>
      </c>
      <c r="E188" s="230">
        <v>5980</v>
      </c>
    </row>
    <row r="189" spans="1:5" ht="49.5">
      <c r="A189" s="8">
        <f t="shared" si="6"/>
        <v>169</v>
      </c>
      <c r="B189" s="7" t="s">
        <v>199</v>
      </c>
      <c r="C189" s="11" t="s">
        <v>9</v>
      </c>
      <c r="D189" s="59" t="s">
        <v>9</v>
      </c>
      <c r="E189" s="231">
        <v>22000</v>
      </c>
    </row>
    <row r="190" spans="1:5">
      <c r="A190" s="8">
        <f t="shared" si="6"/>
        <v>170</v>
      </c>
      <c r="B190" s="10" t="s">
        <v>200</v>
      </c>
      <c r="C190" s="8" t="s">
        <v>22</v>
      </c>
      <c r="D190" s="8" t="s">
        <v>9</v>
      </c>
      <c r="E190" s="231">
        <v>12180</v>
      </c>
    </row>
    <row r="191" spans="1:5" ht="16.5" customHeight="1">
      <c r="A191" s="381" t="s">
        <v>201</v>
      </c>
      <c r="B191" s="382"/>
      <c r="C191" s="382"/>
      <c r="D191" s="382"/>
      <c r="E191" s="383"/>
    </row>
    <row r="192" spans="1:5">
      <c r="A192" s="8">
        <f>A190+1</f>
        <v>171</v>
      </c>
      <c r="B192" s="10" t="s">
        <v>202</v>
      </c>
      <c r="C192" s="8" t="s">
        <v>22</v>
      </c>
      <c r="D192" s="8" t="s">
        <v>9</v>
      </c>
      <c r="E192" s="230">
        <v>8580</v>
      </c>
    </row>
    <row r="193" spans="1:5">
      <c r="A193" s="8">
        <f>A192+1</f>
        <v>172</v>
      </c>
      <c r="B193" s="10" t="s">
        <v>203</v>
      </c>
      <c r="C193" s="8" t="s">
        <v>22</v>
      </c>
      <c r="D193" s="8" t="s">
        <v>9</v>
      </c>
      <c r="E193" s="230">
        <v>6180</v>
      </c>
    </row>
    <row r="194" spans="1:5" ht="16.5" customHeight="1">
      <c r="A194" s="381" t="s">
        <v>204</v>
      </c>
      <c r="B194" s="382"/>
      <c r="C194" s="382"/>
      <c r="D194" s="382"/>
      <c r="E194" s="383"/>
    </row>
    <row r="195" spans="1:5">
      <c r="A195" s="8">
        <f>A193+1</f>
        <v>173</v>
      </c>
      <c r="B195" s="10" t="s">
        <v>205</v>
      </c>
      <c r="C195" s="8" t="s">
        <v>22</v>
      </c>
      <c r="D195" s="8" t="s">
        <v>9</v>
      </c>
      <c r="E195" s="231">
        <v>8400</v>
      </c>
    </row>
    <row r="196" spans="1:5" ht="16.5" customHeight="1">
      <c r="A196" s="381" t="s">
        <v>206</v>
      </c>
      <c r="B196" s="382"/>
      <c r="C196" s="382"/>
      <c r="D196" s="382"/>
      <c r="E196" s="383"/>
    </row>
    <row r="197" spans="1:5" ht="66">
      <c r="A197" s="12">
        <f>A195+1</f>
        <v>174</v>
      </c>
      <c r="B197" s="10" t="s">
        <v>207</v>
      </c>
      <c r="C197" s="8" t="s">
        <v>22</v>
      </c>
      <c r="D197" s="8" t="s">
        <v>9</v>
      </c>
      <c r="E197" s="230">
        <v>12780</v>
      </c>
    </row>
    <row r="198" spans="1:5">
      <c r="A198" s="8">
        <f>A197+1</f>
        <v>175</v>
      </c>
      <c r="B198" s="266" t="s">
        <v>208</v>
      </c>
      <c r="C198" s="12" t="s">
        <v>22</v>
      </c>
      <c r="D198" s="12" t="s">
        <v>9</v>
      </c>
      <c r="E198" s="267">
        <v>20000</v>
      </c>
    </row>
    <row r="199" spans="1:5" ht="49.5">
      <c r="A199" s="8">
        <f>A198+1</f>
        <v>176</v>
      </c>
      <c r="B199" s="22" t="s">
        <v>209</v>
      </c>
      <c r="C199" s="8" t="s">
        <v>210</v>
      </c>
      <c r="D199" s="8" t="s">
        <v>9</v>
      </c>
      <c r="E199" s="231">
        <v>8280</v>
      </c>
    </row>
    <row r="200" spans="1:5" ht="16.5" customHeight="1">
      <c r="A200" s="378" t="s">
        <v>211</v>
      </c>
      <c r="B200" s="382"/>
      <c r="C200" s="382"/>
      <c r="D200" s="382"/>
      <c r="E200" s="383"/>
    </row>
    <row r="201" spans="1:5" ht="33">
      <c r="A201" s="8">
        <f>A199+1</f>
        <v>177</v>
      </c>
      <c r="B201" s="10" t="s">
        <v>212</v>
      </c>
      <c r="C201" s="8" t="s">
        <v>22</v>
      </c>
      <c r="D201" s="8" t="s">
        <v>9</v>
      </c>
      <c r="E201" s="230">
        <v>6380</v>
      </c>
    </row>
    <row r="202" spans="1:5" ht="33">
      <c r="A202" s="8">
        <f t="shared" ref="A202:A208" si="7">A201+1</f>
        <v>178</v>
      </c>
      <c r="B202" s="10" t="s">
        <v>213</v>
      </c>
      <c r="C202" s="8" t="s">
        <v>8</v>
      </c>
      <c r="D202" s="8" t="s">
        <v>9</v>
      </c>
      <c r="E202" s="230">
        <v>11280</v>
      </c>
    </row>
    <row r="203" spans="1:5" ht="49.5">
      <c r="A203" s="8">
        <f t="shared" si="7"/>
        <v>179</v>
      </c>
      <c r="B203" s="10" t="s">
        <v>214</v>
      </c>
      <c r="C203" s="8" t="s">
        <v>8</v>
      </c>
      <c r="D203" s="8" t="s">
        <v>9</v>
      </c>
      <c r="E203" s="230">
        <v>18580</v>
      </c>
    </row>
    <row r="204" spans="1:5">
      <c r="A204" s="8">
        <f t="shared" si="7"/>
        <v>180</v>
      </c>
      <c r="B204" s="10" t="s">
        <v>215</v>
      </c>
      <c r="C204" s="8" t="s">
        <v>22</v>
      </c>
      <c r="D204" s="59" t="s">
        <v>9</v>
      </c>
      <c r="E204" s="230">
        <v>11280</v>
      </c>
    </row>
    <row r="205" spans="1:5" ht="33">
      <c r="A205" s="8">
        <f t="shared" si="7"/>
        <v>181</v>
      </c>
      <c r="B205" s="7" t="s">
        <v>216</v>
      </c>
      <c r="C205" s="6" t="s">
        <v>22</v>
      </c>
      <c r="D205" s="6" t="s">
        <v>9</v>
      </c>
      <c r="E205" s="231">
        <v>8000</v>
      </c>
    </row>
    <row r="206" spans="1:5" ht="33">
      <c r="A206" s="8">
        <f t="shared" si="7"/>
        <v>182</v>
      </c>
      <c r="B206" s="7" t="s">
        <v>217</v>
      </c>
      <c r="C206" s="6" t="s">
        <v>22</v>
      </c>
      <c r="D206" s="6" t="s">
        <v>9</v>
      </c>
      <c r="E206" s="231">
        <v>7880</v>
      </c>
    </row>
    <row r="207" spans="1:5" ht="33">
      <c r="A207" s="8">
        <f t="shared" si="7"/>
        <v>183</v>
      </c>
      <c r="B207" s="7" t="s">
        <v>218</v>
      </c>
      <c r="C207" s="6" t="s">
        <v>22</v>
      </c>
      <c r="D207" s="6" t="s">
        <v>9</v>
      </c>
      <c r="E207" s="231">
        <v>8000</v>
      </c>
    </row>
    <row r="208" spans="1:5" ht="33">
      <c r="A208" s="8">
        <f t="shared" si="7"/>
        <v>184</v>
      </c>
      <c r="B208" s="7" t="s">
        <v>219</v>
      </c>
      <c r="C208" s="6" t="s">
        <v>22</v>
      </c>
      <c r="D208" s="6" t="s">
        <v>9</v>
      </c>
      <c r="E208" s="231">
        <v>7880</v>
      </c>
    </row>
    <row r="209" spans="1:5" ht="16.5" customHeight="1">
      <c r="A209" s="381" t="s">
        <v>220</v>
      </c>
      <c r="B209" s="382"/>
      <c r="C209" s="382"/>
      <c r="D209" s="382"/>
      <c r="E209" s="383"/>
    </row>
    <row r="210" spans="1:5" ht="132">
      <c r="A210" s="8">
        <f>A208+1</f>
        <v>185</v>
      </c>
      <c r="B210" s="10" t="s">
        <v>221</v>
      </c>
      <c r="C210" s="8" t="s">
        <v>22</v>
      </c>
      <c r="D210" s="8" t="s">
        <v>9</v>
      </c>
      <c r="E210" s="268">
        <v>13580</v>
      </c>
    </row>
    <row r="211" spans="1:5" ht="16.5" customHeight="1">
      <c r="A211" s="8">
        <f>A210+1</f>
        <v>186</v>
      </c>
      <c r="B211" s="10" t="s">
        <v>222</v>
      </c>
      <c r="C211" s="8" t="s">
        <v>22</v>
      </c>
      <c r="D211" s="8" t="s">
        <v>9</v>
      </c>
      <c r="E211" s="11">
        <v>13780</v>
      </c>
    </row>
    <row r="212" spans="1:5" ht="16.5" customHeight="1">
      <c r="A212" s="381" t="s">
        <v>223</v>
      </c>
      <c r="B212" s="382"/>
      <c r="C212" s="382"/>
      <c r="D212" s="382"/>
      <c r="E212" s="380"/>
    </row>
    <row r="213" spans="1:5">
      <c r="A213" s="8">
        <f>A211+1</f>
        <v>187</v>
      </c>
      <c r="B213" s="229" t="s">
        <v>224</v>
      </c>
      <c r="C213" s="8" t="s">
        <v>225</v>
      </c>
      <c r="D213" s="8" t="s">
        <v>17</v>
      </c>
      <c r="E213" s="231">
        <v>217000</v>
      </c>
    </row>
    <row r="214" spans="1:5" ht="16.5" customHeight="1">
      <c r="A214" s="8">
        <f>A213+1</f>
        <v>188</v>
      </c>
      <c r="B214" s="229" t="s">
        <v>226</v>
      </c>
      <c r="C214" s="8" t="s">
        <v>225</v>
      </c>
      <c r="D214" s="8" t="s">
        <v>17</v>
      </c>
      <c r="E214" s="231">
        <v>290000</v>
      </c>
    </row>
    <row r="215" spans="1:5" ht="16.5" customHeight="1">
      <c r="A215" s="381" t="s">
        <v>227</v>
      </c>
      <c r="B215" s="382"/>
      <c r="C215" s="382"/>
      <c r="D215" s="382"/>
      <c r="E215" s="383"/>
    </row>
    <row r="216" spans="1:5" ht="16.5" customHeight="1">
      <c r="A216" s="269">
        <f>A214+1</f>
        <v>189</v>
      </c>
      <c r="B216" s="270" t="s">
        <v>228</v>
      </c>
      <c r="C216" s="8" t="s">
        <v>229</v>
      </c>
      <c r="D216" s="8" t="s">
        <v>17</v>
      </c>
      <c r="E216" s="271">
        <v>55200</v>
      </c>
    </row>
    <row r="217" spans="1:5" ht="16.5" customHeight="1">
      <c r="A217" s="381" t="s">
        <v>230</v>
      </c>
      <c r="B217" s="382"/>
      <c r="C217" s="382"/>
      <c r="D217" s="382"/>
      <c r="E217" s="383"/>
    </row>
    <row r="218" spans="1:5" ht="33">
      <c r="A218" s="8">
        <f>A216+1</f>
        <v>190</v>
      </c>
      <c r="B218" s="10" t="s">
        <v>231</v>
      </c>
      <c r="C218" s="8" t="s">
        <v>22</v>
      </c>
      <c r="D218" s="8" t="s">
        <v>17</v>
      </c>
      <c r="E218" s="272">
        <v>2400</v>
      </c>
    </row>
    <row r="219" spans="1:5" ht="33">
      <c r="A219" s="8">
        <f t="shared" ref="A219:A233" si="8">A218+1</f>
        <v>191</v>
      </c>
      <c r="B219" s="10" t="s">
        <v>232</v>
      </c>
      <c r="C219" s="8" t="s">
        <v>22</v>
      </c>
      <c r="D219" s="8" t="s">
        <v>17</v>
      </c>
      <c r="E219" s="272">
        <v>2400</v>
      </c>
    </row>
    <row r="220" spans="1:5" ht="33">
      <c r="A220" s="8">
        <f t="shared" si="8"/>
        <v>192</v>
      </c>
      <c r="B220" s="10" t="s">
        <v>233</v>
      </c>
      <c r="C220" s="8" t="s">
        <v>22</v>
      </c>
      <c r="D220" s="8" t="s">
        <v>17</v>
      </c>
      <c r="E220" s="272">
        <v>1500</v>
      </c>
    </row>
    <row r="221" spans="1:5" ht="33">
      <c r="A221" s="8">
        <f t="shared" si="8"/>
        <v>193</v>
      </c>
      <c r="B221" s="10" t="s">
        <v>234</v>
      </c>
      <c r="C221" s="8" t="s">
        <v>235</v>
      </c>
      <c r="D221" s="8" t="s">
        <v>17</v>
      </c>
      <c r="E221" s="272">
        <v>1700</v>
      </c>
    </row>
    <row r="222" spans="1:5">
      <c r="A222" s="8">
        <f t="shared" si="8"/>
        <v>194</v>
      </c>
      <c r="B222" s="10" t="s">
        <v>236</v>
      </c>
      <c r="C222" s="8" t="s">
        <v>22</v>
      </c>
      <c r="D222" s="8" t="s">
        <v>17</v>
      </c>
      <c r="E222" s="231">
        <v>2780</v>
      </c>
    </row>
    <row r="223" spans="1:5" ht="33">
      <c r="A223" s="8">
        <f t="shared" si="8"/>
        <v>195</v>
      </c>
      <c r="B223" s="60" t="s">
        <v>237</v>
      </c>
      <c r="C223" s="8" t="s">
        <v>22</v>
      </c>
      <c r="D223" s="8" t="s">
        <v>17</v>
      </c>
      <c r="E223" s="230">
        <v>3780</v>
      </c>
    </row>
    <row r="224" spans="1:5">
      <c r="A224" s="8">
        <f t="shared" si="8"/>
        <v>196</v>
      </c>
      <c r="B224" s="10" t="s">
        <v>238</v>
      </c>
      <c r="C224" s="8" t="s">
        <v>22</v>
      </c>
      <c r="D224" s="8" t="s">
        <v>17</v>
      </c>
      <c r="E224" s="230">
        <v>3480</v>
      </c>
    </row>
    <row r="225" spans="1:5" ht="33">
      <c r="A225" s="8">
        <f t="shared" si="8"/>
        <v>197</v>
      </c>
      <c r="B225" s="10" t="s">
        <v>239</v>
      </c>
      <c r="C225" s="8" t="s">
        <v>22</v>
      </c>
      <c r="D225" s="8" t="s">
        <v>9</v>
      </c>
      <c r="E225" s="230">
        <v>3080</v>
      </c>
    </row>
    <row r="226" spans="1:5" ht="33">
      <c r="A226" s="8">
        <f t="shared" si="8"/>
        <v>198</v>
      </c>
      <c r="B226" s="10" t="s">
        <v>240</v>
      </c>
      <c r="C226" s="8" t="s">
        <v>22</v>
      </c>
      <c r="D226" s="8" t="s">
        <v>17</v>
      </c>
      <c r="E226" s="230">
        <v>3080</v>
      </c>
    </row>
    <row r="227" spans="1:5" ht="33">
      <c r="A227" s="8">
        <f t="shared" si="8"/>
        <v>199</v>
      </c>
      <c r="B227" s="10" t="s">
        <v>241</v>
      </c>
      <c r="C227" s="8" t="s">
        <v>22</v>
      </c>
      <c r="D227" s="8" t="s">
        <v>17</v>
      </c>
      <c r="E227" s="230">
        <v>3080</v>
      </c>
    </row>
    <row r="228" spans="1:5" ht="33">
      <c r="A228" s="8">
        <f t="shared" si="8"/>
        <v>200</v>
      </c>
      <c r="B228" s="10" t="s">
        <v>242</v>
      </c>
      <c r="C228" s="8" t="s">
        <v>22</v>
      </c>
      <c r="D228" s="8" t="s">
        <v>9</v>
      </c>
      <c r="E228" s="230">
        <v>3080</v>
      </c>
    </row>
    <row r="229" spans="1:5" ht="33">
      <c r="A229" s="8">
        <f t="shared" si="8"/>
        <v>201</v>
      </c>
      <c r="B229" s="10" t="s">
        <v>243</v>
      </c>
      <c r="C229" s="8" t="s">
        <v>22</v>
      </c>
      <c r="D229" s="8" t="s">
        <v>9</v>
      </c>
      <c r="E229" s="230">
        <v>3080</v>
      </c>
    </row>
    <row r="230" spans="1:5" ht="33">
      <c r="A230" s="8">
        <f t="shared" si="8"/>
        <v>202</v>
      </c>
      <c r="B230" s="10" t="s">
        <v>244</v>
      </c>
      <c r="C230" s="8" t="s">
        <v>22</v>
      </c>
      <c r="D230" s="8" t="s">
        <v>17</v>
      </c>
      <c r="E230" s="230">
        <v>3080</v>
      </c>
    </row>
    <row r="231" spans="1:5" ht="49.5">
      <c r="A231" s="8">
        <f t="shared" si="8"/>
        <v>203</v>
      </c>
      <c r="B231" s="264" t="s">
        <v>245</v>
      </c>
      <c r="C231" s="8" t="s">
        <v>22</v>
      </c>
      <c r="D231" s="8" t="s">
        <v>9</v>
      </c>
      <c r="E231" s="230">
        <v>4380</v>
      </c>
    </row>
    <row r="232" spans="1:5" ht="49.5">
      <c r="A232" s="8">
        <f t="shared" si="8"/>
        <v>204</v>
      </c>
      <c r="B232" s="7" t="s">
        <v>246</v>
      </c>
      <c r="C232" s="8" t="s">
        <v>22</v>
      </c>
      <c r="D232" s="8" t="s">
        <v>9</v>
      </c>
      <c r="E232" s="230">
        <v>4380</v>
      </c>
    </row>
    <row r="233" spans="1:5" ht="16.5" customHeight="1">
      <c r="A233" s="8">
        <f t="shared" si="8"/>
        <v>205</v>
      </c>
      <c r="B233" s="7" t="s">
        <v>247</v>
      </c>
      <c r="C233" s="8" t="s">
        <v>22</v>
      </c>
      <c r="D233" s="8" t="s">
        <v>17</v>
      </c>
      <c r="E233" s="230">
        <v>3480</v>
      </c>
    </row>
    <row r="234" spans="1:5" ht="16.5" customHeight="1">
      <c r="A234" s="381" t="s">
        <v>248</v>
      </c>
      <c r="B234" s="382"/>
      <c r="C234" s="382"/>
      <c r="D234" s="382"/>
      <c r="E234" s="383"/>
    </row>
    <row r="235" spans="1:5" ht="33">
      <c r="A235" s="8">
        <f>A233+1</f>
        <v>206</v>
      </c>
      <c r="B235" s="10" t="s">
        <v>249</v>
      </c>
      <c r="C235" s="8" t="s">
        <v>22</v>
      </c>
      <c r="D235" s="59" t="s">
        <v>17</v>
      </c>
      <c r="E235" s="231">
        <v>2780</v>
      </c>
    </row>
    <row r="236" spans="1:5">
      <c r="A236" s="8">
        <f>A235+1</f>
        <v>207</v>
      </c>
      <c r="B236" s="10" t="s">
        <v>250</v>
      </c>
      <c r="C236" s="8" t="s">
        <v>22</v>
      </c>
      <c r="D236" s="59" t="s">
        <v>17</v>
      </c>
      <c r="E236" s="230">
        <v>1280</v>
      </c>
    </row>
    <row r="237" spans="1:5" ht="16.5" customHeight="1">
      <c r="A237" s="8">
        <f>A236+1</f>
        <v>208</v>
      </c>
      <c r="B237" s="10" t="s">
        <v>251</v>
      </c>
      <c r="C237" s="8" t="s">
        <v>22</v>
      </c>
      <c r="D237" s="8" t="s">
        <v>17</v>
      </c>
      <c r="E237" s="230">
        <v>3080</v>
      </c>
    </row>
    <row r="238" spans="1:5" ht="16.5" customHeight="1">
      <c r="A238" s="381" t="s">
        <v>252</v>
      </c>
      <c r="B238" s="382"/>
      <c r="C238" s="382"/>
      <c r="D238" s="382"/>
      <c r="E238" s="383"/>
    </row>
    <row r="239" spans="1:5" ht="33">
      <c r="A239" s="8">
        <f>A237+1</f>
        <v>209</v>
      </c>
      <c r="B239" s="10" t="s">
        <v>253</v>
      </c>
      <c r="C239" s="8" t="s">
        <v>94</v>
      </c>
      <c r="D239" s="8"/>
      <c r="E239" s="230">
        <v>3480</v>
      </c>
    </row>
    <row r="240" spans="1:5" ht="49.5">
      <c r="A240" s="8">
        <f t="shared" ref="A240:A245" si="9">A239+1</f>
        <v>210</v>
      </c>
      <c r="B240" s="10" t="s">
        <v>254</v>
      </c>
      <c r="C240" s="8" t="s">
        <v>94</v>
      </c>
      <c r="D240" s="8"/>
      <c r="E240" s="230">
        <v>3480</v>
      </c>
    </row>
    <row r="241" spans="1:5" ht="33">
      <c r="A241" s="8">
        <f t="shared" si="9"/>
        <v>211</v>
      </c>
      <c r="B241" s="10" t="s">
        <v>255</v>
      </c>
      <c r="C241" s="8" t="s">
        <v>94</v>
      </c>
      <c r="D241" s="8"/>
      <c r="E241" s="230">
        <v>3980</v>
      </c>
    </row>
    <row r="242" spans="1:5" ht="49.5">
      <c r="A242" s="8">
        <f t="shared" si="9"/>
        <v>212</v>
      </c>
      <c r="B242" s="10" t="s">
        <v>256</v>
      </c>
      <c r="C242" s="8" t="s">
        <v>94</v>
      </c>
      <c r="D242" s="8"/>
      <c r="E242" s="230">
        <v>4040</v>
      </c>
    </row>
    <row r="243" spans="1:5" ht="49.5">
      <c r="A243" s="8">
        <f t="shared" si="9"/>
        <v>213</v>
      </c>
      <c r="B243" s="10" t="s">
        <v>257</v>
      </c>
      <c r="C243" s="8" t="s">
        <v>94</v>
      </c>
      <c r="D243" s="8"/>
      <c r="E243" s="230">
        <v>7780</v>
      </c>
    </row>
    <row r="244" spans="1:5" ht="66">
      <c r="A244" s="8">
        <f t="shared" si="9"/>
        <v>214</v>
      </c>
      <c r="B244" s="10" t="s">
        <v>258</v>
      </c>
      <c r="C244" s="8" t="s">
        <v>94</v>
      </c>
      <c r="D244" s="8"/>
      <c r="E244" s="230">
        <v>9680</v>
      </c>
    </row>
    <row r="245" spans="1:5" ht="16.5" customHeight="1">
      <c r="A245" s="8">
        <f t="shared" si="9"/>
        <v>215</v>
      </c>
      <c r="B245" s="10" t="s">
        <v>259</v>
      </c>
      <c r="C245" s="8" t="s">
        <v>94</v>
      </c>
      <c r="D245" s="8"/>
      <c r="E245" s="230">
        <v>1780</v>
      </c>
    </row>
    <row r="246" spans="1:5" ht="16.5" customHeight="1">
      <c r="A246" s="381" t="s">
        <v>260</v>
      </c>
      <c r="B246" s="382"/>
      <c r="C246" s="382"/>
      <c r="D246" s="382"/>
      <c r="E246" s="383"/>
    </row>
    <row r="247" spans="1:5">
      <c r="A247" s="8">
        <f>A245+1</f>
        <v>216</v>
      </c>
      <c r="B247" s="10" t="s">
        <v>261</v>
      </c>
      <c r="C247" s="8" t="s">
        <v>94</v>
      </c>
      <c r="D247" s="59" t="s">
        <v>17</v>
      </c>
      <c r="E247" s="230">
        <v>2240</v>
      </c>
    </row>
    <row r="248" spans="1:5">
      <c r="A248" s="8">
        <f>A247+1</f>
        <v>217</v>
      </c>
      <c r="B248" s="10" t="s">
        <v>262</v>
      </c>
      <c r="C248" s="8" t="s">
        <v>94</v>
      </c>
      <c r="D248" s="59" t="s">
        <v>17</v>
      </c>
      <c r="E248" s="230">
        <v>2240</v>
      </c>
    </row>
    <row r="249" spans="1:5">
      <c r="A249" s="8">
        <f>A248+1</f>
        <v>218</v>
      </c>
      <c r="B249" s="10" t="s">
        <v>263</v>
      </c>
      <c r="C249" s="8" t="s">
        <v>94</v>
      </c>
      <c r="D249" s="59" t="s">
        <v>17</v>
      </c>
      <c r="E249" s="230">
        <v>2240</v>
      </c>
    </row>
    <row r="250" spans="1:5">
      <c r="A250" s="8">
        <f>A249+1</f>
        <v>219</v>
      </c>
      <c r="B250" s="10" t="s">
        <v>264</v>
      </c>
      <c r="C250" s="8" t="s">
        <v>94</v>
      </c>
      <c r="D250" s="59" t="s">
        <v>17</v>
      </c>
      <c r="E250" s="230">
        <v>4040</v>
      </c>
    </row>
    <row r="251" spans="1:5" ht="16.5" customHeight="1">
      <c r="A251" s="8">
        <f>A250+1</f>
        <v>220</v>
      </c>
      <c r="B251" s="10" t="s">
        <v>265</v>
      </c>
      <c r="C251" s="8" t="s">
        <v>94</v>
      </c>
      <c r="D251" s="8" t="s">
        <v>17</v>
      </c>
      <c r="E251" s="230">
        <v>4700</v>
      </c>
    </row>
    <row r="252" spans="1:5" ht="16.5" customHeight="1">
      <c r="A252" s="381" t="s">
        <v>266</v>
      </c>
      <c r="B252" s="382"/>
      <c r="C252" s="382"/>
      <c r="D252" s="382"/>
      <c r="E252" s="383"/>
    </row>
    <row r="253" spans="1:5" ht="33">
      <c r="A253" s="8">
        <f>A251+1</f>
        <v>221</v>
      </c>
      <c r="B253" s="7" t="s">
        <v>267</v>
      </c>
      <c r="C253" s="6" t="s">
        <v>210</v>
      </c>
      <c r="D253" s="59" t="s">
        <v>9</v>
      </c>
      <c r="E253" s="230">
        <v>1180</v>
      </c>
    </row>
    <row r="254" spans="1:5" ht="49.5">
      <c r="A254" s="8">
        <f>A253+1</f>
        <v>222</v>
      </c>
      <c r="B254" s="273" t="s">
        <v>268</v>
      </c>
      <c r="C254" s="6" t="s">
        <v>210</v>
      </c>
      <c r="D254" s="59" t="s">
        <v>9</v>
      </c>
      <c r="E254" s="230">
        <v>1180</v>
      </c>
    </row>
    <row r="255" spans="1:5" ht="33">
      <c r="A255" s="8">
        <f>A254+1</f>
        <v>223</v>
      </c>
      <c r="B255" s="7" t="s">
        <v>269</v>
      </c>
      <c r="C255" s="6" t="s">
        <v>210</v>
      </c>
      <c r="D255" s="59" t="s">
        <v>9</v>
      </c>
      <c r="E255" s="230">
        <v>1180</v>
      </c>
    </row>
    <row r="256" spans="1:5" ht="82.5">
      <c r="A256" s="8">
        <f>A255+1</f>
        <v>224</v>
      </c>
      <c r="B256" s="7" t="s">
        <v>270</v>
      </c>
      <c r="C256" s="6" t="s">
        <v>210</v>
      </c>
      <c r="D256" s="59" t="s">
        <v>9</v>
      </c>
      <c r="E256" s="230">
        <v>1180</v>
      </c>
    </row>
    <row r="257" spans="1:5" ht="33">
      <c r="A257" s="8">
        <f>A256+1</f>
        <v>225</v>
      </c>
      <c r="B257" s="7" t="s">
        <v>271</v>
      </c>
      <c r="C257" s="6" t="s">
        <v>210</v>
      </c>
      <c r="D257" s="8" t="s">
        <v>17</v>
      </c>
      <c r="E257" s="230">
        <v>3880</v>
      </c>
    </row>
    <row r="258" spans="1:5" ht="33">
      <c r="A258" s="8">
        <f>A257+1</f>
        <v>226</v>
      </c>
      <c r="B258" s="7" t="s">
        <v>272</v>
      </c>
      <c r="C258" s="6" t="s">
        <v>210</v>
      </c>
      <c r="D258" s="8" t="s">
        <v>9</v>
      </c>
      <c r="E258" s="230">
        <v>6080</v>
      </c>
    </row>
    <row r="259" spans="1:5">
      <c r="A259" s="399" t="s">
        <v>273</v>
      </c>
      <c r="B259" s="400"/>
      <c r="C259" s="400"/>
      <c r="D259" s="400"/>
      <c r="E259" s="401"/>
    </row>
    <row r="260" spans="1:5" ht="16.5" customHeight="1">
      <c r="A260" s="8">
        <f>A258+1</f>
        <v>227</v>
      </c>
      <c r="B260" s="7" t="s">
        <v>274</v>
      </c>
      <c r="C260" s="8" t="s">
        <v>275</v>
      </c>
      <c r="D260" s="8" t="s">
        <v>17</v>
      </c>
      <c r="E260" s="147">
        <v>19800</v>
      </c>
    </row>
    <row r="261" spans="1:5" ht="16.5" customHeight="1">
      <c r="A261" s="381" t="s">
        <v>276</v>
      </c>
      <c r="B261" s="382"/>
      <c r="C261" s="382"/>
      <c r="D261" s="382"/>
      <c r="E261" s="383"/>
    </row>
    <row r="262" spans="1:5" ht="49.5">
      <c r="A262" s="8">
        <f>A260+1</f>
        <v>228</v>
      </c>
      <c r="B262" s="10" t="s">
        <v>277</v>
      </c>
      <c r="C262" s="8" t="s">
        <v>275</v>
      </c>
      <c r="D262" s="8" t="s">
        <v>17</v>
      </c>
      <c r="E262" s="230">
        <v>3780</v>
      </c>
    </row>
    <row r="263" spans="1:5" ht="49.5">
      <c r="A263" s="8">
        <f t="shared" ref="A263:A294" si="10">A262+1</f>
        <v>229</v>
      </c>
      <c r="B263" s="10" t="s">
        <v>278</v>
      </c>
      <c r="C263" s="8" t="s">
        <v>275</v>
      </c>
      <c r="D263" s="8" t="s">
        <v>17</v>
      </c>
      <c r="E263" s="230">
        <v>4480</v>
      </c>
    </row>
    <row r="264" spans="1:5" ht="33">
      <c r="A264" s="8">
        <f t="shared" si="10"/>
        <v>230</v>
      </c>
      <c r="B264" s="10" t="s">
        <v>279</v>
      </c>
      <c r="C264" s="8" t="s">
        <v>275</v>
      </c>
      <c r="D264" s="8" t="s">
        <v>17</v>
      </c>
      <c r="E264" s="230">
        <v>3780</v>
      </c>
    </row>
    <row r="265" spans="1:5" ht="49.5">
      <c r="A265" s="8">
        <f t="shared" si="10"/>
        <v>231</v>
      </c>
      <c r="B265" s="10" t="s">
        <v>280</v>
      </c>
      <c r="C265" s="8" t="s">
        <v>275</v>
      </c>
      <c r="D265" s="8" t="s">
        <v>17</v>
      </c>
      <c r="E265" s="230">
        <v>3980</v>
      </c>
    </row>
    <row r="266" spans="1:5" ht="49.5">
      <c r="A266" s="8">
        <f t="shared" si="10"/>
        <v>232</v>
      </c>
      <c r="B266" s="10" t="s">
        <v>281</v>
      </c>
      <c r="C266" s="8" t="s">
        <v>275</v>
      </c>
      <c r="D266" s="8" t="s">
        <v>17</v>
      </c>
      <c r="E266" s="230">
        <v>3780</v>
      </c>
    </row>
    <row r="267" spans="1:5" ht="49.5">
      <c r="A267" s="8">
        <f t="shared" si="10"/>
        <v>233</v>
      </c>
      <c r="B267" s="10" t="s">
        <v>282</v>
      </c>
      <c r="C267" s="8" t="s">
        <v>275</v>
      </c>
      <c r="D267" s="59" t="s">
        <v>9</v>
      </c>
      <c r="E267" s="230">
        <v>5980</v>
      </c>
    </row>
    <row r="268" spans="1:5">
      <c r="A268" s="8">
        <f t="shared" si="10"/>
        <v>234</v>
      </c>
      <c r="B268" s="10" t="s">
        <v>283</v>
      </c>
      <c r="C268" s="8" t="s">
        <v>22</v>
      </c>
      <c r="D268" s="59" t="s">
        <v>17</v>
      </c>
      <c r="E268" s="230">
        <v>3080</v>
      </c>
    </row>
    <row r="269" spans="1:5">
      <c r="A269" s="8">
        <f t="shared" si="10"/>
        <v>235</v>
      </c>
      <c r="B269" s="10" t="s">
        <v>284</v>
      </c>
      <c r="C269" s="8" t="s">
        <v>22</v>
      </c>
      <c r="D269" s="59" t="s">
        <v>17</v>
      </c>
      <c r="E269" s="230">
        <v>2480</v>
      </c>
    </row>
    <row r="270" spans="1:5">
      <c r="A270" s="8">
        <f t="shared" si="10"/>
        <v>236</v>
      </c>
      <c r="B270" s="10" t="s">
        <v>285</v>
      </c>
      <c r="C270" s="8" t="s">
        <v>22</v>
      </c>
      <c r="D270" s="59" t="s">
        <v>17</v>
      </c>
      <c r="E270" s="230">
        <v>2080</v>
      </c>
    </row>
    <row r="271" spans="1:5">
      <c r="A271" s="8">
        <f t="shared" si="10"/>
        <v>237</v>
      </c>
      <c r="B271" s="10" t="s">
        <v>286</v>
      </c>
      <c r="C271" s="8" t="s">
        <v>22</v>
      </c>
      <c r="D271" s="59" t="s">
        <v>17</v>
      </c>
      <c r="E271" s="230">
        <v>2080</v>
      </c>
    </row>
    <row r="272" spans="1:5">
      <c r="A272" s="8">
        <f t="shared" si="10"/>
        <v>238</v>
      </c>
      <c r="B272" s="10" t="s">
        <v>287</v>
      </c>
      <c r="C272" s="8" t="s">
        <v>22</v>
      </c>
      <c r="D272" s="59" t="s">
        <v>17</v>
      </c>
      <c r="E272" s="230">
        <v>2080</v>
      </c>
    </row>
    <row r="273" spans="1:5">
      <c r="A273" s="8">
        <f t="shared" si="10"/>
        <v>239</v>
      </c>
      <c r="B273" s="10" t="s">
        <v>288</v>
      </c>
      <c r="C273" s="8" t="s">
        <v>22</v>
      </c>
      <c r="D273" s="59" t="s">
        <v>17</v>
      </c>
      <c r="E273" s="230">
        <v>2080</v>
      </c>
    </row>
    <row r="274" spans="1:5">
      <c r="A274" s="8">
        <f t="shared" si="10"/>
        <v>240</v>
      </c>
      <c r="B274" s="10" t="s">
        <v>289</v>
      </c>
      <c r="C274" s="8" t="s">
        <v>22</v>
      </c>
      <c r="D274" s="59" t="s">
        <v>17</v>
      </c>
      <c r="E274" s="230">
        <v>2080</v>
      </c>
    </row>
    <row r="275" spans="1:5">
      <c r="A275" s="8">
        <f t="shared" si="10"/>
        <v>241</v>
      </c>
      <c r="B275" s="10" t="s">
        <v>290</v>
      </c>
      <c r="C275" s="8" t="s">
        <v>22</v>
      </c>
      <c r="D275" s="59" t="s">
        <v>17</v>
      </c>
      <c r="E275" s="230">
        <v>2080</v>
      </c>
    </row>
    <row r="276" spans="1:5">
      <c r="A276" s="8">
        <f t="shared" si="10"/>
        <v>242</v>
      </c>
      <c r="B276" s="10" t="s">
        <v>291</v>
      </c>
      <c r="C276" s="8" t="s">
        <v>22</v>
      </c>
      <c r="D276" s="59" t="s">
        <v>17</v>
      </c>
      <c r="E276" s="230">
        <v>2080</v>
      </c>
    </row>
    <row r="277" spans="1:5">
      <c r="A277" s="8">
        <f t="shared" si="10"/>
        <v>243</v>
      </c>
      <c r="B277" s="10" t="s">
        <v>292</v>
      </c>
      <c r="C277" s="8" t="s">
        <v>22</v>
      </c>
      <c r="D277" s="59" t="s">
        <v>17</v>
      </c>
      <c r="E277" s="230">
        <v>2080</v>
      </c>
    </row>
    <row r="278" spans="1:5">
      <c r="A278" s="8">
        <f t="shared" si="10"/>
        <v>244</v>
      </c>
      <c r="B278" s="10" t="s">
        <v>293</v>
      </c>
      <c r="C278" s="8" t="s">
        <v>22</v>
      </c>
      <c r="D278" s="59" t="s">
        <v>17</v>
      </c>
      <c r="E278" s="230">
        <v>2080</v>
      </c>
    </row>
    <row r="279" spans="1:5">
      <c r="A279" s="8">
        <f t="shared" si="10"/>
        <v>245</v>
      </c>
      <c r="B279" s="10" t="s">
        <v>294</v>
      </c>
      <c r="C279" s="8" t="s">
        <v>22</v>
      </c>
      <c r="D279" s="59" t="s">
        <v>17</v>
      </c>
      <c r="E279" s="230">
        <v>2080</v>
      </c>
    </row>
    <row r="280" spans="1:5">
      <c r="A280" s="8">
        <f t="shared" si="10"/>
        <v>246</v>
      </c>
      <c r="B280" s="10" t="s">
        <v>295</v>
      </c>
      <c r="C280" s="8" t="s">
        <v>22</v>
      </c>
      <c r="D280" s="59" t="s">
        <v>17</v>
      </c>
      <c r="E280" s="230">
        <v>2080</v>
      </c>
    </row>
    <row r="281" spans="1:5">
      <c r="A281" s="8">
        <f t="shared" si="10"/>
        <v>247</v>
      </c>
      <c r="B281" s="10" t="s">
        <v>296</v>
      </c>
      <c r="C281" s="8" t="s">
        <v>22</v>
      </c>
      <c r="D281" s="59" t="s">
        <v>17</v>
      </c>
      <c r="E281" s="230">
        <v>2080</v>
      </c>
    </row>
    <row r="282" spans="1:5">
      <c r="A282" s="8">
        <f t="shared" si="10"/>
        <v>248</v>
      </c>
      <c r="B282" s="10" t="s">
        <v>297</v>
      </c>
      <c r="C282" s="8" t="s">
        <v>22</v>
      </c>
      <c r="D282" s="59" t="s">
        <v>17</v>
      </c>
      <c r="E282" s="230">
        <v>2580</v>
      </c>
    </row>
    <row r="283" spans="1:5">
      <c r="A283" s="8">
        <f t="shared" si="10"/>
        <v>249</v>
      </c>
      <c r="B283" s="10" t="s">
        <v>298</v>
      </c>
      <c r="C283" s="8" t="s">
        <v>22</v>
      </c>
      <c r="D283" s="59" t="s">
        <v>17</v>
      </c>
      <c r="E283" s="230">
        <v>2580</v>
      </c>
    </row>
    <row r="284" spans="1:5">
      <c r="A284" s="8">
        <f t="shared" si="10"/>
        <v>250</v>
      </c>
      <c r="B284" s="10" t="s">
        <v>299</v>
      </c>
      <c r="C284" s="8" t="s">
        <v>22</v>
      </c>
      <c r="D284" s="59" t="s">
        <v>17</v>
      </c>
      <c r="E284" s="230">
        <v>2280</v>
      </c>
    </row>
    <row r="285" spans="1:5">
      <c r="A285" s="8">
        <f t="shared" si="10"/>
        <v>251</v>
      </c>
      <c r="B285" s="10" t="s">
        <v>300</v>
      </c>
      <c r="C285" s="8" t="s">
        <v>22</v>
      </c>
      <c r="D285" s="59" t="s">
        <v>17</v>
      </c>
      <c r="E285" s="230">
        <v>2080</v>
      </c>
    </row>
    <row r="286" spans="1:5">
      <c r="A286" s="8">
        <f t="shared" si="10"/>
        <v>252</v>
      </c>
      <c r="B286" s="10" t="s">
        <v>301</v>
      </c>
      <c r="C286" s="8" t="s">
        <v>22</v>
      </c>
      <c r="D286" s="59" t="s">
        <v>17</v>
      </c>
      <c r="E286" s="230">
        <v>2080</v>
      </c>
    </row>
    <row r="287" spans="1:5">
      <c r="A287" s="8">
        <f t="shared" si="10"/>
        <v>253</v>
      </c>
      <c r="B287" s="10" t="s">
        <v>302</v>
      </c>
      <c r="C287" s="8" t="s">
        <v>22</v>
      </c>
      <c r="D287" s="59" t="s">
        <v>17</v>
      </c>
      <c r="E287" s="230">
        <v>2080</v>
      </c>
    </row>
    <row r="288" spans="1:5">
      <c r="A288" s="8">
        <f t="shared" si="10"/>
        <v>254</v>
      </c>
      <c r="B288" s="10" t="s">
        <v>303</v>
      </c>
      <c r="C288" s="8" t="s">
        <v>22</v>
      </c>
      <c r="D288" s="59" t="s">
        <v>17</v>
      </c>
      <c r="E288" s="230">
        <v>2080</v>
      </c>
    </row>
    <row r="289" spans="1:5">
      <c r="A289" s="8">
        <f t="shared" si="10"/>
        <v>255</v>
      </c>
      <c r="B289" s="10" t="s">
        <v>304</v>
      </c>
      <c r="C289" s="8" t="s">
        <v>22</v>
      </c>
      <c r="D289" s="59" t="s">
        <v>17</v>
      </c>
      <c r="E289" s="230">
        <v>2080</v>
      </c>
    </row>
    <row r="290" spans="1:5">
      <c r="A290" s="8">
        <f t="shared" si="10"/>
        <v>256</v>
      </c>
      <c r="B290" s="10" t="s">
        <v>305</v>
      </c>
      <c r="C290" s="8" t="s">
        <v>22</v>
      </c>
      <c r="D290" s="59" t="s">
        <v>17</v>
      </c>
      <c r="E290" s="230">
        <v>2080</v>
      </c>
    </row>
    <row r="291" spans="1:5">
      <c r="A291" s="8">
        <f t="shared" si="10"/>
        <v>257</v>
      </c>
      <c r="B291" s="10" t="s">
        <v>306</v>
      </c>
      <c r="C291" s="8" t="s">
        <v>22</v>
      </c>
      <c r="D291" s="59" t="s">
        <v>17</v>
      </c>
      <c r="E291" s="230">
        <v>2080</v>
      </c>
    </row>
    <row r="292" spans="1:5">
      <c r="A292" s="8">
        <f t="shared" si="10"/>
        <v>258</v>
      </c>
      <c r="B292" s="10" t="s">
        <v>307</v>
      </c>
      <c r="C292" s="8" t="s">
        <v>22</v>
      </c>
      <c r="D292" s="59" t="s">
        <v>17</v>
      </c>
      <c r="E292" s="230">
        <v>2480</v>
      </c>
    </row>
    <row r="293" spans="1:5">
      <c r="A293" s="8">
        <f t="shared" si="10"/>
        <v>259</v>
      </c>
      <c r="B293" s="10" t="s">
        <v>308</v>
      </c>
      <c r="C293" s="8" t="s">
        <v>22</v>
      </c>
      <c r="D293" s="59" t="s">
        <v>17</v>
      </c>
      <c r="E293" s="230">
        <v>2480</v>
      </c>
    </row>
    <row r="294" spans="1:5">
      <c r="A294" s="8">
        <f t="shared" si="10"/>
        <v>260</v>
      </c>
      <c r="B294" s="10" t="s">
        <v>309</v>
      </c>
      <c r="C294" s="8" t="s">
        <v>22</v>
      </c>
      <c r="D294" s="59" t="s">
        <v>17</v>
      </c>
      <c r="E294" s="230">
        <v>2080</v>
      </c>
    </row>
    <row r="295" spans="1:5">
      <c r="A295" s="8">
        <f t="shared" ref="A295:A323" si="11">A294+1</f>
        <v>261</v>
      </c>
      <c r="B295" s="10" t="s">
        <v>310</v>
      </c>
      <c r="C295" s="8" t="s">
        <v>22</v>
      </c>
      <c r="D295" s="59" t="s">
        <v>17</v>
      </c>
      <c r="E295" s="230">
        <v>2180</v>
      </c>
    </row>
    <row r="296" spans="1:5">
      <c r="A296" s="8">
        <f t="shared" si="11"/>
        <v>262</v>
      </c>
      <c r="B296" s="10" t="s">
        <v>311</v>
      </c>
      <c r="C296" s="8" t="s">
        <v>22</v>
      </c>
      <c r="D296" s="59" t="s">
        <v>17</v>
      </c>
      <c r="E296" s="230">
        <v>2180</v>
      </c>
    </row>
    <row r="297" spans="1:5">
      <c r="A297" s="8">
        <f t="shared" si="11"/>
        <v>263</v>
      </c>
      <c r="B297" s="10" t="s">
        <v>312</v>
      </c>
      <c r="C297" s="8" t="s">
        <v>22</v>
      </c>
      <c r="D297" s="59" t="s">
        <v>17</v>
      </c>
      <c r="E297" s="230">
        <v>2180</v>
      </c>
    </row>
    <row r="298" spans="1:5">
      <c r="A298" s="8">
        <f t="shared" si="11"/>
        <v>264</v>
      </c>
      <c r="B298" s="10" t="s">
        <v>313</v>
      </c>
      <c r="C298" s="8" t="s">
        <v>22</v>
      </c>
      <c r="D298" s="59" t="s">
        <v>17</v>
      </c>
      <c r="E298" s="230">
        <v>3780</v>
      </c>
    </row>
    <row r="299" spans="1:5">
      <c r="A299" s="8">
        <f t="shared" si="11"/>
        <v>265</v>
      </c>
      <c r="B299" s="10" t="s">
        <v>314</v>
      </c>
      <c r="C299" s="8" t="s">
        <v>22</v>
      </c>
      <c r="D299" s="59" t="s">
        <v>17</v>
      </c>
      <c r="E299" s="230">
        <v>3780</v>
      </c>
    </row>
    <row r="300" spans="1:5">
      <c r="A300" s="8">
        <f t="shared" si="11"/>
        <v>266</v>
      </c>
      <c r="B300" s="10" t="s">
        <v>315</v>
      </c>
      <c r="C300" s="8" t="s">
        <v>22</v>
      </c>
      <c r="D300" s="59" t="s">
        <v>17</v>
      </c>
      <c r="E300" s="230">
        <v>19500</v>
      </c>
    </row>
    <row r="301" spans="1:5">
      <c r="A301" s="8">
        <f t="shared" si="11"/>
        <v>267</v>
      </c>
      <c r="B301" s="10" t="s">
        <v>316</v>
      </c>
      <c r="C301" s="8" t="s">
        <v>22</v>
      </c>
      <c r="D301" s="59" t="s">
        <v>17</v>
      </c>
      <c r="E301" s="230">
        <v>19500</v>
      </c>
    </row>
    <row r="302" spans="1:5">
      <c r="A302" s="8">
        <f t="shared" si="11"/>
        <v>268</v>
      </c>
      <c r="B302" s="201" t="s">
        <v>317</v>
      </c>
      <c r="C302" s="8" t="s">
        <v>22</v>
      </c>
      <c r="D302" s="59" t="s">
        <v>17</v>
      </c>
      <c r="E302" s="230">
        <v>2940</v>
      </c>
    </row>
    <row r="303" spans="1:5" ht="33">
      <c r="A303" s="8">
        <f t="shared" si="11"/>
        <v>269</v>
      </c>
      <c r="B303" s="71" t="s">
        <v>318</v>
      </c>
      <c r="C303" s="8" t="s">
        <v>22</v>
      </c>
      <c r="D303" s="59" t="s">
        <v>17</v>
      </c>
      <c r="E303" s="230">
        <v>3080</v>
      </c>
    </row>
    <row r="304" spans="1:5" ht="33">
      <c r="A304" s="8">
        <f t="shared" si="11"/>
        <v>270</v>
      </c>
      <c r="B304" s="71" t="s">
        <v>319</v>
      </c>
      <c r="C304" s="8" t="s">
        <v>22</v>
      </c>
      <c r="D304" s="59" t="s">
        <v>17</v>
      </c>
      <c r="E304" s="230">
        <v>3080</v>
      </c>
    </row>
    <row r="305" spans="1:8" ht="33">
      <c r="A305" s="8">
        <f t="shared" si="11"/>
        <v>271</v>
      </c>
      <c r="B305" s="71" t="s">
        <v>320</v>
      </c>
      <c r="C305" s="8" t="s">
        <v>22</v>
      </c>
      <c r="D305" s="59" t="s">
        <v>17</v>
      </c>
      <c r="E305" s="230">
        <v>3080</v>
      </c>
    </row>
    <row r="306" spans="1:8" ht="33">
      <c r="A306" s="8">
        <f t="shared" si="11"/>
        <v>272</v>
      </c>
      <c r="B306" s="251" t="s">
        <v>321</v>
      </c>
      <c r="C306" s="8" t="s">
        <v>22</v>
      </c>
      <c r="D306" s="59" t="s">
        <v>17</v>
      </c>
      <c r="E306" s="230">
        <v>3080</v>
      </c>
    </row>
    <row r="307" spans="1:8" ht="33">
      <c r="A307" s="8">
        <f t="shared" si="11"/>
        <v>273</v>
      </c>
      <c r="B307" s="10" t="s">
        <v>322</v>
      </c>
      <c r="C307" s="8" t="s">
        <v>22</v>
      </c>
      <c r="D307" s="59" t="s">
        <v>17</v>
      </c>
      <c r="E307" s="230">
        <v>2080</v>
      </c>
    </row>
    <row r="308" spans="1:8" ht="33">
      <c r="A308" s="8">
        <f t="shared" si="11"/>
        <v>274</v>
      </c>
      <c r="B308" s="10" t="s">
        <v>323</v>
      </c>
      <c r="C308" s="8" t="s">
        <v>22</v>
      </c>
      <c r="D308" s="59" t="s">
        <v>17</v>
      </c>
      <c r="E308" s="230">
        <v>2080</v>
      </c>
    </row>
    <row r="309" spans="1:8" ht="33">
      <c r="A309" s="8">
        <f t="shared" si="11"/>
        <v>275</v>
      </c>
      <c r="B309" s="10" t="s">
        <v>324</v>
      </c>
      <c r="C309" s="8" t="s">
        <v>22</v>
      </c>
      <c r="D309" s="59" t="s">
        <v>17</v>
      </c>
      <c r="E309" s="230">
        <v>3480</v>
      </c>
    </row>
    <row r="310" spans="1:8">
      <c r="A310" s="8">
        <f t="shared" si="11"/>
        <v>276</v>
      </c>
      <c r="B310" s="10" t="s">
        <v>325</v>
      </c>
      <c r="C310" s="8" t="s">
        <v>81</v>
      </c>
      <c r="D310" s="8" t="s">
        <v>17</v>
      </c>
      <c r="E310" s="230">
        <v>2280</v>
      </c>
    </row>
    <row r="311" spans="1:8">
      <c r="A311" s="8">
        <f t="shared" si="11"/>
        <v>277</v>
      </c>
      <c r="B311" s="229" t="s">
        <v>326</v>
      </c>
      <c r="C311" s="8" t="s">
        <v>81</v>
      </c>
      <c r="D311" s="11" t="s">
        <v>17</v>
      </c>
      <c r="E311" s="230">
        <v>6880</v>
      </c>
    </row>
    <row r="312" spans="1:8" ht="49.5">
      <c r="A312" s="8">
        <f t="shared" si="11"/>
        <v>278</v>
      </c>
      <c r="B312" s="7" t="s">
        <v>327</v>
      </c>
      <c r="C312" s="8" t="s">
        <v>22</v>
      </c>
      <c r="D312" s="6" t="s">
        <v>17</v>
      </c>
      <c r="E312" s="230">
        <v>2580</v>
      </c>
    </row>
    <row r="313" spans="1:8" ht="49.5">
      <c r="A313" s="8">
        <f t="shared" si="11"/>
        <v>279</v>
      </c>
      <c r="B313" s="7" t="s">
        <v>328</v>
      </c>
      <c r="C313" s="8" t="s">
        <v>22</v>
      </c>
      <c r="D313" s="6" t="s">
        <v>17</v>
      </c>
      <c r="E313" s="230">
        <v>2580</v>
      </c>
    </row>
    <row r="314" spans="1:8" ht="49.5">
      <c r="A314" s="8">
        <f t="shared" si="11"/>
        <v>280</v>
      </c>
      <c r="B314" s="7" t="s">
        <v>329</v>
      </c>
      <c r="C314" s="8" t="s">
        <v>22</v>
      </c>
      <c r="D314" s="6" t="s">
        <v>17</v>
      </c>
      <c r="E314" s="230">
        <v>2580</v>
      </c>
    </row>
    <row r="315" spans="1:8" s="251" customFormat="1" ht="49.5">
      <c r="A315" s="8">
        <f t="shared" si="11"/>
        <v>281</v>
      </c>
      <c r="B315" s="7" t="s">
        <v>330</v>
      </c>
      <c r="C315" s="8" t="s">
        <v>22</v>
      </c>
      <c r="D315" s="6" t="s">
        <v>17</v>
      </c>
      <c r="E315" s="230">
        <v>2580</v>
      </c>
      <c r="F315" s="255"/>
      <c r="G315" s="54"/>
      <c r="H315" s="54"/>
    </row>
    <row r="316" spans="1:8" s="251" customFormat="1" ht="49.5">
      <c r="A316" s="8">
        <f t="shared" si="11"/>
        <v>282</v>
      </c>
      <c r="B316" s="7" t="s">
        <v>331</v>
      </c>
      <c r="C316" s="8" t="s">
        <v>22</v>
      </c>
      <c r="D316" s="6" t="s">
        <v>17</v>
      </c>
      <c r="E316" s="9">
        <v>3360</v>
      </c>
      <c r="F316" s="255"/>
      <c r="G316" s="54"/>
      <c r="H316" s="54"/>
    </row>
    <row r="317" spans="1:8" s="251" customFormat="1" ht="38.450000000000003" customHeight="1">
      <c r="A317" s="8">
        <f t="shared" si="11"/>
        <v>283</v>
      </c>
      <c r="B317" s="7" t="s">
        <v>332</v>
      </c>
      <c r="C317" s="8" t="s">
        <v>333</v>
      </c>
      <c r="D317" s="6"/>
      <c r="E317" s="9">
        <v>5480</v>
      </c>
      <c r="F317" s="255"/>
      <c r="G317" s="54"/>
      <c r="H317" s="54"/>
    </row>
    <row r="318" spans="1:8" s="251" customFormat="1" ht="52.9" customHeight="1">
      <c r="A318" s="8">
        <f t="shared" si="11"/>
        <v>284</v>
      </c>
      <c r="B318" s="7" t="s">
        <v>334</v>
      </c>
      <c r="C318" s="8" t="s">
        <v>22</v>
      </c>
      <c r="D318" s="6"/>
      <c r="E318" s="9">
        <v>2080</v>
      </c>
      <c r="F318" s="255"/>
      <c r="G318" s="54"/>
      <c r="H318" s="54"/>
    </row>
    <row r="319" spans="1:8" s="251" customFormat="1" ht="43.9" customHeight="1">
      <c r="A319" s="8">
        <f t="shared" si="11"/>
        <v>285</v>
      </c>
      <c r="B319" s="15" t="s">
        <v>335</v>
      </c>
      <c r="C319" s="8" t="s">
        <v>22</v>
      </c>
      <c r="D319" s="274"/>
      <c r="E319" s="275">
        <v>1680</v>
      </c>
      <c r="F319" s="255"/>
      <c r="G319" s="54"/>
      <c r="H319" s="54"/>
    </row>
    <row r="320" spans="1:8" s="251" customFormat="1" ht="51.6" customHeight="1">
      <c r="A320" s="8">
        <f t="shared" si="11"/>
        <v>286</v>
      </c>
      <c r="B320" s="7" t="s">
        <v>336</v>
      </c>
      <c r="C320" s="8" t="s">
        <v>22</v>
      </c>
      <c r="D320" s="6"/>
      <c r="E320" s="9">
        <v>4380</v>
      </c>
      <c r="F320" s="255"/>
      <c r="G320" s="54"/>
      <c r="H320" s="54"/>
    </row>
    <row r="321" spans="1:8" s="251" customFormat="1" ht="31.9" customHeight="1">
      <c r="A321" s="8">
        <f t="shared" si="11"/>
        <v>287</v>
      </c>
      <c r="B321" s="7" t="s">
        <v>337</v>
      </c>
      <c r="C321" s="8" t="s">
        <v>22</v>
      </c>
      <c r="D321" s="6"/>
      <c r="E321" s="9">
        <v>4380</v>
      </c>
      <c r="F321" s="255"/>
      <c r="G321" s="54"/>
      <c r="H321" s="54"/>
    </row>
    <row r="322" spans="1:8" s="251" customFormat="1" ht="35.450000000000003" customHeight="1">
      <c r="A322" s="8">
        <f t="shared" si="11"/>
        <v>288</v>
      </c>
      <c r="B322" s="7" t="s">
        <v>338</v>
      </c>
      <c r="C322" s="8" t="s">
        <v>22</v>
      </c>
      <c r="D322" s="6"/>
      <c r="E322" s="9">
        <v>4680</v>
      </c>
      <c r="F322" s="255"/>
      <c r="G322" s="54"/>
      <c r="H322" s="54"/>
    </row>
    <row r="323" spans="1:8" ht="16.5" customHeight="1">
      <c r="A323" s="8">
        <f t="shared" si="11"/>
        <v>289</v>
      </c>
      <c r="B323" s="7" t="s">
        <v>339</v>
      </c>
      <c r="C323" s="8" t="s">
        <v>22</v>
      </c>
      <c r="D323" s="6"/>
      <c r="E323" s="9">
        <v>4980</v>
      </c>
    </row>
    <row r="324" spans="1:8" ht="16.5" customHeight="1">
      <c r="A324" s="381" t="s">
        <v>340</v>
      </c>
      <c r="B324" s="382"/>
      <c r="C324" s="382"/>
      <c r="D324" s="382"/>
      <c r="E324" s="383"/>
    </row>
    <row r="325" spans="1:8" ht="33">
      <c r="A325" s="8">
        <f>A323+1</f>
        <v>290</v>
      </c>
      <c r="B325" s="10" t="s">
        <v>341</v>
      </c>
      <c r="C325" s="8" t="s">
        <v>342</v>
      </c>
      <c r="D325" s="59" t="s">
        <v>17</v>
      </c>
      <c r="E325" s="230">
        <v>2780</v>
      </c>
    </row>
    <row r="326" spans="1:8" ht="33">
      <c r="A326" s="8">
        <f>A325+1</f>
        <v>291</v>
      </c>
      <c r="B326" s="10" t="s">
        <v>343</v>
      </c>
      <c r="C326" s="8" t="s">
        <v>342</v>
      </c>
      <c r="D326" s="59" t="s">
        <v>17</v>
      </c>
      <c r="E326" s="230">
        <v>2580</v>
      </c>
    </row>
    <row r="327" spans="1:8" ht="33">
      <c r="A327" s="8">
        <f>A326+1</f>
        <v>292</v>
      </c>
      <c r="B327" s="10" t="s">
        <v>344</v>
      </c>
      <c r="C327" s="8" t="s">
        <v>342</v>
      </c>
      <c r="D327" s="59" t="s">
        <v>17</v>
      </c>
      <c r="E327" s="230">
        <v>2580</v>
      </c>
    </row>
    <row r="328" spans="1:8" ht="33">
      <c r="A328" s="8">
        <f>A326+1</f>
        <v>292</v>
      </c>
      <c r="B328" s="10" t="s">
        <v>345</v>
      </c>
      <c r="C328" s="8" t="s">
        <v>342</v>
      </c>
      <c r="D328" s="59" t="s">
        <v>17</v>
      </c>
      <c r="E328" s="230">
        <v>2580</v>
      </c>
    </row>
    <row r="329" spans="1:8" ht="33">
      <c r="A329" s="8">
        <f>A328+1</f>
        <v>293</v>
      </c>
      <c r="B329" s="10" t="s">
        <v>346</v>
      </c>
      <c r="C329" s="8" t="s">
        <v>342</v>
      </c>
      <c r="D329" s="59" t="s">
        <v>17</v>
      </c>
      <c r="E329" s="230">
        <v>2580</v>
      </c>
    </row>
    <row r="330" spans="1:8" ht="33">
      <c r="A330" s="8">
        <f>A329+1</f>
        <v>294</v>
      </c>
      <c r="B330" s="10" t="s">
        <v>347</v>
      </c>
      <c r="C330" s="8" t="s">
        <v>342</v>
      </c>
      <c r="D330" s="59" t="s">
        <v>17</v>
      </c>
      <c r="E330" s="230">
        <v>2580</v>
      </c>
    </row>
    <row r="331" spans="1:8">
      <c r="A331" s="8">
        <f>A329+1</f>
        <v>294</v>
      </c>
      <c r="B331" s="10" t="s">
        <v>348</v>
      </c>
      <c r="C331" s="59" t="s">
        <v>8</v>
      </c>
      <c r="D331" s="8" t="s">
        <v>17</v>
      </c>
      <c r="E331" s="230">
        <v>4380</v>
      </c>
    </row>
    <row r="332" spans="1:8">
      <c r="A332" s="8">
        <f>A331+1</f>
        <v>295</v>
      </c>
      <c r="B332" s="10" t="s">
        <v>349</v>
      </c>
      <c r="C332" s="59" t="s">
        <v>8</v>
      </c>
      <c r="D332" s="8" t="s">
        <v>17</v>
      </c>
      <c r="E332" s="230">
        <v>3280</v>
      </c>
    </row>
    <row r="333" spans="1:8" ht="33">
      <c r="A333" s="8">
        <f>A332+1</f>
        <v>296</v>
      </c>
      <c r="B333" s="7" t="s">
        <v>350</v>
      </c>
      <c r="C333" s="6" t="s">
        <v>8</v>
      </c>
      <c r="D333" s="6" t="s">
        <v>9</v>
      </c>
      <c r="E333" s="230">
        <v>6780</v>
      </c>
    </row>
    <row r="334" spans="1:8" ht="33">
      <c r="A334" s="8">
        <f>A332+1</f>
        <v>296</v>
      </c>
      <c r="B334" s="10" t="s">
        <v>351</v>
      </c>
      <c r="C334" s="8" t="s">
        <v>342</v>
      </c>
      <c r="D334" s="59" t="s">
        <v>17</v>
      </c>
      <c r="E334" s="230">
        <v>3280</v>
      </c>
    </row>
    <row r="335" spans="1:8" ht="33">
      <c r="A335" s="8">
        <f>A334+1</f>
        <v>297</v>
      </c>
      <c r="B335" s="10" t="s">
        <v>352</v>
      </c>
      <c r="C335" s="8" t="s">
        <v>342</v>
      </c>
      <c r="D335" s="59" t="s">
        <v>17</v>
      </c>
      <c r="E335" s="230">
        <v>3180</v>
      </c>
    </row>
    <row r="336" spans="1:8" ht="49.5">
      <c r="A336" s="8">
        <f>A335+1</f>
        <v>298</v>
      </c>
      <c r="B336" s="7" t="s">
        <v>353</v>
      </c>
      <c r="C336" s="11" t="s">
        <v>8</v>
      </c>
      <c r="D336" s="59" t="s">
        <v>17</v>
      </c>
      <c r="E336" s="230">
        <v>3280</v>
      </c>
    </row>
    <row r="337" spans="1:5" ht="33">
      <c r="A337" s="8">
        <f>A335+1</f>
        <v>298</v>
      </c>
      <c r="B337" s="10" t="s">
        <v>354</v>
      </c>
      <c r="C337" s="8" t="s">
        <v>342</v>
      </c>
      <c r="D337" s="59" t="s">
        <v>17</v>
      </c>
      <c r="E337" s="230">
        <v>2580</v>
      </c>
    </row>
    <row r="338" spans="1:5" ht="49.5">
      <c r="A338" s="8">
        <f>A337+1</f>
        <v>299</v>
      </c>
      <c r="B338" s="7" t="s">
        <v>355</v>
      </c>
      <c r="C338" s="6" t="s">
        <v>356</v>
      </c>
      <c r="D338" s="59" t="s">
        <v>17</v>
      </c>
      <c r="E338" s="230">
        <v>5480</v>
      </c>
    </row>
    <row r="339" spans="1:5" ht="49.5">
      <c r="A339" s="8">
        <f>A338+1</f>
        <v>300</v>
      </c>
      <c r="B339" s="7" t="s">
        <v>357</v>
      </c>
      <c r="C339" s="6" t="s">
        <v>358</v>
      </c>
      <c r="D339" s="6" t="s">
        <v>9</v>
      </c>
      <c r="E339" s="230">
        <v>8400</v>
      </c>
    </row>
    <row r="340" spans="1:5" ht="66">
      <c r="A340" s="8">
        <f>A338+1</f>
        <v>300</v>
      </c>
      <c r="B340" s="7" t="s">
        <v>359</v>
      </c>
      <c r="C340" s="6" t="s">
        <v>360</v>
      </c>
      <c r="D340" s="6" t="s">
        <v>9</v>
      </c>
      <c r="E340" s="230">
        <v>6980</v>
      </c>
    </row>
    <row r="341" spans="1:5" ht="49.5">
      <c r="A341" s="8">
        <f>A340+1</f>
        <v>301</v>
      </c>
      <c r="B341" s="7" t="s">
        <v>361</v>
      </c>
      <c r="C341" s="6" t="s">
        <v>360</v>
      </c>
      <c r="D341" s="6" t="s">
        <v>9</v>
      </c>
      <c r="E341" s="230">
        <v>6980</v>
      </c>
    </row>
    <row r="342" spans="1:5" ht="49.5">
      <c r="A342" s="8">
        <f>A341+1</f>
        <v>302</v>
      </c>
      <c r="B342" s="7" t="s">
        <v>362</v>
      </c>
      <c r="C342" s="6" t="s">
        <v>360</v>
      </c>
      <c r="D342" s="6" t="s">
        <v>9</v>
      </c>
      <c r="E342" s="230">
        <v>7440</v>
      </c>
    </row>
    <row r="343" spans="1:5" ht="66">
      <c r="A343" s="8">
        <f>A341+1</f>
        <v>302</v>
      </c>
      <c r="B343" s="7" t="s">
        <v>363</v>
      </c>
      <c r="C343" s="6" t="s">
        <v>360</v>
      </c>
      <c r="D343" s="6" t="s">
        <v>9</v>
      </c>
      <c r="E343" s="230">
        <v>8820</v>
      </c>
    </row>
    <row r="344" spans="1:5" ht="49.5">
      <c r="A344" s="8">
        <f>A343+1</f>
        <v>303</v>
      </c>
      <c r="B344" s="7" t="s">
        <v>364</v>
      </c>
      <c r="C344" s="6" t="s">
        <v>360</v>
      </c>
      <c r="D344" s="6" t="s">
        <v>365</v>
      </c>
      <c r="E344" s="230">
        <v>22180</v>
      </c>
    </row>
    <row r="345" spans="1:5" ht="49.5">
      <c r="A345" s="8">
        <f>A344+1</f>
        <v>304</v>
      </c>
      <c r="B345" s="315" t="s">
        <v>366</v>
      </c>
      <c r="C345" s="285" t="s">
        <v>360</v>
      </c>
      <c r="D345" s="285" t="s">
        <v>365</v>
      </c>
      <c r="E345" s="268">
        <v>21060</v>
      </c>
    </row>
    <row r="346" spans="1:5" ht="99">
      <c r="A346" s="269">
        <f>A345+1</f>
        <v>305</v>
      </c>
      <c r="B346" s="304" t="s">
        <v>367</v>
      </c>
      <c r="C346" s="298" t="s">
        <v>368</v>
      </c>
      <c r="D346" s="299" t="s">
        <v>17</v>
      </c>
      <c r="E346" s="318">
        <v>2960</v>
      </c>
    </row>
    <row r="347" spans="1:5" ht="33">
      <c r="A347" s="8">
        <f>A344+1</f>
        <v>304</v>
      </c>
      <c r="B347" s="316" t="s">
        <v>369</v>
      </c>
      <c r="C347" s="127" t="s">
        <v>370</v>
      </c>
      <c r="D347" s="127" t="s">
        <v>17</v>
      </c>
      <c r="E347" s="317">
        <v>4780</v>
      </c>
    </row>
    <row r="348" spans="1:5" ht="33">
      <c r="A348" s="8">
        <f>A347+1</f>
        <v>305</v>
      </c>
      <c r="B348" s="10" t="s">
        <v>371</v>
      </c>
      <c r="C348" s="59" t="s">
        <v>370</v>
      </c>
      <c r="D348" s="59" t="s">
        <v>9</v>
      </c>
      <c r="E348" s="230">
        <v>5680</v>
      </c>
    </row>
    <row r="349" spans="1:5" ht="33">
      <c r="A349" s="8">
        <f>A348+1</f>
        <v>306</v>
      </c>
      <c r="B349" s="10" t="s">
        <v>372</v>
      </c>
      <c r="C349" s="59" t="s">
        <v>370</v>
      </c>
      <c r="D349" s="59" t="s">
        <v>17</v>
      </c>
      <c r="E349" s="230">
        <v>7080</v>
      </c>
    </row>
    <row r="350" spans="1:5" ht="82.5">
      <c r="A350" s="8">
        <f>349:349+1</f>
        <v>307</v>
      </c>
      <c r="B350" s="7" t="s">
        <v>373</v>
      </c>
      <c r="C350" s="6" t="s">
        <v>374</v>
      </c>
      <c r="D350" s="6" t="s">
        <v>9</v>
      </c>
      <c r="E350" s="230">
        <v>9480</v>
      </c>
    </row>
    <row r="351" spans="1:5">
      <c r="A351" s="8">
        <f>A350+1</f>
        <v>308</v>
      </c>
      <c r="B351" s="10" t="s">
        <v>375</v>
      </c>
      <c r="C351" s="59" t="s">
        <v>8</v>
      </c>
      <c r="D351" s="59" t="s">
        <v>17</v>
      </c>
      <c r="E351" s="230">
        <v>3140</v>
      </c>
    </row>
    <row r="352" spans="1:5">
      <c r="A352" s="8">
        <f>A351+1</f>
        <v>309</v>
      </c>
      <c r="B352" s="10" t="s">
        <v>376</v>
      </c>
      <c r="C352" s="59" t="s">
        <v>8</v>
      </c>
      <c r="D352" s="59" t="s">
        <v>9</v>
      </c>
      <c r="E352" s="230">
        <v>7980</v>
      </c>
    </row>
    <row r="353" spans="1:5" ht="49.5">
      <c r="A353" s="8">
        <f>352:352+1</f>
        <v>310</v>
      </c>
      <c r="B353" s="7" t="s">
        <v>377</v>
      </c>
      <c r="C353" s="8" t="s">
        <v>8</v>
      </c>
      <c r="D353" s="6" t="s">
        <v>17</v>
      </c>
      <c r="E353" s="230">
        <v>13440</v>
      </c>
    </row>
    <row r="354" spans="1:5" ht="49.5">
      <c r="A354" s="8">
        <f>A353+1</f>
        <v>311</v>
      </c>
      <c r="B354" s="7" t="s">
        <v>378</v>
      </c>
      <c r="C354" s="8" t="s">
        <v>8</v>
      </c>
      <c r="D354" s="6" t="s">
        <v>9</v>
      </c>
      <c r="E354" s="230">
        <v>15380</v>
      </c>
    </row>
    <row r="355" spans="1:5">
      <c r="A355" s="8">
        <f>A354+1</f>
        <v>312</v>
      </c>
      <c r="B355" s="7" t="s">
        <v>379</v>
      </c>
      <c r="C355" s="59" t="s">
        <v>8</v>
      </c>
      <c r="D355" s="59" t="s">
        <v>17</v>
      </c>
      <c r="E355" s="230">
        <v>9200</v>
      </c>
    </row>
    <row r="356" spans="1:5">
      <c r="A356" s="8">
        <f>355:355+1</f>
        <v>313</v>
      </c>
      <c r="B356" s="10" t="s">
        <v>380</v>
      </c>
      <c r="C356" s="59" t="s">
        <v>8</v>
      </c>
      <c r="D356" s="59" t="s">
        <v>17</v>
      </c>
      <c r="E356" s="230">
        <v>4380</v>
      </c>
    </row>
    <row r="357" spans="1:5">
      <c r="A357" s="8">
        <f>A356+1</f>
        <v>314</v>
      </c>
      <c r="B357" s="10" t="s">
        <v>381</v>
      </c>
      <c r="C357" s="59" t="s">
        <v>8</v>
      </c>
      <c r="D357" s="59" t="s">
        <v>9</v>
      </c>
      <c r="E357" s="230">
        <v>9080</v>
      </c>
    </row>
    <row r="358" spans="1:5" ht="49.5">
      <c r="A358" s="8">
        <f>A357+1</f>
        <v>315</v>
      </c>
      <c r="B358" s="7" t="s">
        <v>382</v>
      </c>
      <c r="C358" s="8" t="s">
        <v>8</v>
      </c>
      <c r="D358" s="6" t="s">
        <v>17</v>
      </c>
      <c r="E358" s="230">
        <v>11280</v>
      </c>
    </row>
    <row r="359" spans="1:5" ht="49.5">
      <c r="A359" s="8">
        <f>358:358+1</f>
        <v>316</v>
      </c>
      <c r="B359" s="7" t="s">
        <v>383</v>
      </c>
      <c r="C359" s="8" t="s">
        <v>8</v>
      </c>
      <c r="D359" s="6" t="s">
        <v>9</v>
      </c>
      <c r="E359" s="230">
        <v>15380</v>
      </c>
    </row>
    <row r="360" spans="1:5">
      <c r="A360" s="8">
        <f>A359+1</f>
        <v>317</v>
      </c>
      <c r="B360" s="229" t="s">
        <v>384</v>
      </c>
      <c r="C360" s="59" t="s">
        <v>8</v>
      </c>
      <c r="D360" s="59" t="s">
        <v>9</v>
      </c>
      <c r="E360" s="231">
        <v>28620</v>
      </c>
    </row>
    <row r="361" spans="1:5" ht="33">
      <c r="A361" s="8">
        <f>A360+1</f>
        <v>318</v>
      </c>
      <c r="B361" s="10" t="s">
        <v>385</v>
      </c>
      <c r="C361" s="59" t="s">
        <v>8</v>
      </c>
      <c r="D361" s="59" t="s">
        <v>17</v>
      </c>
      <c r="E361" s="230">
        <v>16980</v>
      </c>
    </row>
    <row r="362" spans="1:5" ht="49.5">
      <c r="A362" s="8">
        <f>361:361+1</f>
        <v>319</v>
      </c>
      <c r="B362" s="10" t="s">
        <v>386</v>
      </c>
      <c r="C362" s="59" t="s">
        <v>8</v>
      </c>
      <c r="D362" s="59" t="s">
        <v>17</v>
      </c>
      <c r="E362" s="230">
        <v>5980</v>
      </c>
    </row>
    <row r="363" spans="1:5" ht="49.5">
      <c r="A363" s="8">
        <f>A362+1</f>
        <v>320</v>
      </c>
      <c r="B363" s="10" t="s">
        <v>387</v>
      </c>
      <c r="C363" s="59" t="s">
        <v>8</v>
      </c>
      <c r="D363" s="59" t="s">
        <v>9</v>
      </c>
      <c r="E363" s="230">
        <v>12080</v>
      </c>
    </row>
    <row r="364" spans="1:5" ht="49.5">
      <c r="A364" s="8">
        <f>A363+1</f>
        <v>321</v>
      </c>
      <c r="B364" s="7" t="s">
        <v>388</v>
      </c>
      <c r="C364" s="8" t="s">
        <v>8</v>
      </c>
      <c r="D364" s="6" t="s">
        <v>17</v>
      </c>
      <c r="E364" s="230">
        <v>12640</v>
      </c>
    </row>
    <row r="365" spans="1:5" ht="49.5">
      <c r="A365" s="8">
        <f>364:364+1</f>
        <v>322</v>
      </c>
      <c r="B365" s="7" t="s">
        <v>389</v>
      </c>
      <c r="C365" s="8" t="s">
        <v>390</v>
      </c>
      <c r="D365" s="59" t="s">
        <v>17</v>
      </c>
      <c r="E365" s="230">
        <v>5480</v>
      </c>
    </row>
    <row r="366" spans="1:5" ht="33">
      <c r="A366" s="8">
        <f>A365+1</f>
        <v>323</v>
      </c>
      <c r="B366" s="7" t="s">
        <v>391</v>
      </c>
      <c r="C366" s="59" t="s">
        <v>8</v>
      </c>
      <c r="D366" s="59" t="s">
        <v>17</v>
      </c>
      <c r="E366" s="230">
        <v>13080</v>
      </c>
    </row>
    <row r="367" spans="1:5" ht="49.5">
      <c r="A367" s="8">
        <f>366:366+1</f>
        <v>324</v>
      </c>
      <c r="B367" s="7" t="s">
        <v>392</v>
      </c>
      <c r="C367" s="8" t="s">
        <v>393</v>
      </c>
      <c r="D367" s="59" t="s">
        <v>17</v>
      </c>
      <c r="E367" s="230">
        <v>5080</v>
      </c>
    </row>
    <row r="368" spans="1:5" ht="115.5">
      <c r="A368" s="8">
        <f>367:367+1</f>
        <v>325</v>
      </c>
      <c r="B368" s="10" t="s">
        <v>394</v>
      </c>
      <c r="C368" s="8" t="s">
        <v>395</v>
      </c>
      <c r="D368" s="8" t="s">
        <v>17</v>
      </c>
      <c r="E368" s="272">
        <v>3260</v>
      </c>
    </row>
    <row r="369" spans="1:5" ht="115.5">
      <c r="A369" s="8">
        <f>A368+1</f>
        <v>326</v>
      </c>
      <c r="B369" s="10" t="s">
        <v>396</v>
      </c>
      <c r="C369" s="8" t="s">
        <v>395</v>
      </c>
      <c r="D369" s="8" t="s">
        <v>17</v>
      </c>
      <c r="E369" s="272">
        <v>7600</v>
      </c>
    </row>
    <row r="370" spans="1:5" ht="115.5">
      <c r="A370" s="12">
        <f>A369+1</f>
        <v>327</v>
      </c>
      <c r="B370" s="245" t="s">
        <v>397</v>
      </c>
      <c r="C370" s="12" t="s">
        <v>395</v>
      </c>
      <c r="D370" s="12" t="s">
        <v>17</v>
      </c>
      <c r="E370" s="311">
        <v>9600</v>
      </c>
    </row>
    <row r="371" spans="1:5" ht="49.5">
      <c r="A371" s="348">
        <f>A370+1</f>
        <v>328</v>
      </c>
      <c r="B371" s="352" t="s">
        <v>1082</v>
      </c>
      <c r="C371" s="348" t="s">
        <v>1085</v>
      </c>
      <c r="D371" s="350" t="s">
        <v>17</v>
      </c>
      <c r="E371" s="366">
        <v>10820</v>
      </c>
    </row>
    <row r="372" spans="1:5" ht="49.5">
      <c r="A372" s="348">
        <f>A371+1</f>
        <v>329</v>
      </c>
      <c r="B372" s="352" t="s">
        <v>1083</v>
      </c>
      <c r="C372" s="348" t="s">
        <v>1085</v>
      </c>
      <c r="D372" s="348" t="s">
        <v>17</v>
      </c>
      <c r="E372" s="333">
        <v>6500</v>
      </c>
    </row>
    <row r="373" spans="1:5">
      <c r="A373" s="308"/>
      <c r="B373" s="309"/>
      <c r="C373" s="308"/>
      <c r="D373" s="308"/>
      <c r="E373" s="310"/>
    </row>
    <row r="374" spans="1:5" ht="16.5" customHeight="1">
      <c r="A374" s="378" t="s">
        <v>398</v>
      </c>
      <c r="B374" s="379"/>
      <c r="C374" s="379"/>
      <c r="D374" s="379"/>
      <c r="E374" s="380"/>
    </row>
    <row r="375" spans="1:5" ht="49.5">
      <c r="A375" s="11">
        <f>370:370+1</f>
        <v>328</v>
      </c>
      <c r="B375" s="72" t="s">
        <v>399</v>
      </c>
      <c r="C375" s="6" t="s">
        <v>400</v>
      </c>
      <c r="D375" s="6" t="s">
        <v>401</v>
      </c>
      <c r="E375" s="9">
        <v>8960</v>
      </c>
    </row>
    <row r="376" spans="1:5" ht="16.5" customHeight="1">
      <c r="A376" s="390" t="s">
        <v>402</v>
      </c>
      <c r="B376" s="391"/>
      <c r="C376" s="391"/>
      <c r="D376" s="391"/>
      <c r="E376" s="392"/>
    </row>
    <row r="377" spans="1:5" ht="16.5" customHeight="1">
      <c r="A377" s="393">
        <f>375:375+1</f>
        <v>329</v>
      </c>
      <c r="B377" s="394" t="s">
        <v>403</v>
      </c>
      <c r="C377" s="11" t="s">
        <v>22</v>
      </c>
      <c r="D377" s="395" t="s">
        <v>17</v>
      </c>
      <c r="E377" s="397">
        <v>4240</v>
      </c>
    </row>
    <row r="378" spans="1:5" ht="99">
      <c r="A378" s="393"/>
      <c r="B378" s="394"/>
      <c r="C378" s="8" t="s">
        <v>404</v>
      </c>
      <c r="D378" s="396"/>
      <c r="E378" s="398"/>
    </row>
    <row r="379" spans="1:5">
      <c r="A379" s="375" t="s">
        <v>405</v>
      </c>
      <c r="B379" s="376"/>
      <c r="C379" s="376"/>
      <c r="D379" s="376"/>
      <c r="E379" s="377"/>
    </row>
    <row r="380" spans="1:5" ht="33">
      <c r="A380" s="11">
        <f>A377+1</f>
        <v>330</v>
      </c>
      <c r="B380" s="276" t="s">
        <v>144</v>
      </c>
      <c r="C380" s="8" t="s">
        <v>22</v>
      </c>
      <c r="D380" s="59" t="s">
        <v>17</v>
      </c>
      <c r="E380" s="147">
        <v>45000</v>
      </c>
    </row>
    <row r="381" spans="1:5">
      <c r="A381" s="226"/>
      <c r="B381" s="277" t="s">
        <v>406</v>
      </c>
      <c r="C381" s="307"/>
      <c r="D381" s="313"/>
      <c r="E381" s="314"/>
    </row>
    <row r="382" spans="1:5" ht="33">
      <c r="A382" s="226">
        <f>380:380+1</f>
        <v>331</v>
      </c>
      <c r="B382" s="312" t="s">
        <v>407</v>
      </c>
      <c r="C382" s="297" t="s">
        <v>408</v>
      </c>
      <c r="D382" s="305" t="s">
        <v>9</v>
      </c>
      <c r="E382" s="306">
        <v>13200</v>
      </c>
    </row>
    <row r="383" spans="1:5" ht="33">
      <c r="A383" s="226">
        <f>382:382+1</f>
        <v>332</v>
      </c>
      <c r="B383" s="312" t="s">
        <v>409</v>
      </c>
      <c r="C383" s="297" t="s">
        <v>410</v>
      </c>
      <c r="D383" s="305" t="s">
        <v>9</v>
      </c>
      <c r="E383" s="306">
        <v>13200</v>
      </c>
    </row>
    <row r="384" spans="1:5">
      <c r="A384" s="385" t="s">
        <v>1066</v>
      </c>
      <c r="B384" s="386"/>
      <c r="C384" s="387"/>
      <c r="D384" s="387"/>
      <c r="E384" s="388"/>
    </row>
    <row r="385" spans="1:5">
      <c r="A385" s="280">
        <f>A383+1</f>
        <v>333</v>
      </c>
      <c r="B385" s="281" t="s">
        <v>1067</v>
      </c>
      <c r="C385" s="281" t="s">
        <v>225</v>
      </c>
      <c r="D385" s="281" t="s">
        <v>17</v>
      </c>
      <c r="E385" s="281" t="s">
        <v>1068</v>
      </c>
    </row>
    <row r="386" spans="1:5">
      <c r="A386" s="389" t="s">
        <v>1087</v>
      </c>
      <c r="B386" s="389"/>
      <c r="C386" s="389"/>
      <c r="D386" s="389"/>
      <c r="E386" s="389"/>
    </row>
    <row r="387" spans="1:5" ht="33">
      <c r="A387" s="353">
        <f>A385+1</f>
        <v>334</v>
      </c>
      <c r="B387" s="352" t="s">
        <v>1088</v>
      </c>
      <c r="C387" s="348" t="s">
        <v>70</v>
      </c>
      <c r="D387" s="354" t="s">
        <v>17</v>
      </c>
      <c r="E387" s="355">
        <v>14940</v>
      </c>
    </row>
    <row r="388" spans="1:5" ht="33">
      <c r="A388" s="353">
        <f t="shared" ref="A388:A393" si="12">A387+1</f>
        <v>335</v>
      </c>
      <c r="B388" s="352" t="s">
        <v>1089</v>
      </c>
      <c r="C388" s="348" t="s">
        <v>70</v>
      </c>
      <c r="D388" s="354" t="s">
        <v>17</v>
      </c>
      <c r="E388" s="355">
        <v>9940</v>
      </c>
    </row>
    <row r="389" spans="1:5">
      <c r="A389" s="353">
        <f t="shared" si="12"/>
        <v>336</v>
      </c>
      <c r="B389" s="352" t="s">
        <v>1090</v>
      </c>
      <c r="C389" s="348" t="s">
        <v>70</v>
      </c>
      <c r="D389" s="354" t="s">
        <v>17</v>
      </c>
      <c r="E389" s="355">
        <v>12940</v>
      </c>
    </row>
    <row r="390" spans="1:5">
      <c r="A390" s="353">
        <f t="shared" si="12"/>
        <v>337</v>
      </c>
      <c r="B390" s="352" t="s">
        <v>1100</v>
      </c>
      <c r="C390" s="348" t="s">
        <v>70</v>
      </c>
      <c r="D390" s="354" t="s">
        <v>17</v>
      </c>
      <c r="E390" s="355">
        <v>12940</v>
      </c>
    </row>
    <row r="391" spans="1:5" ht="33">
      <c r="A391" s="353">
        <f t="shared" si="12"/>
        <v>338</v>
      </c>
      <c r="B391" s="352" t="s">
        <v>1091</v>
      </c>
      <c r="C391" s="348" t="s">
        <v>70</v>
      </c>
      <c r="D391" s="354" t="s">
        <v>17</v>
      </c>
      <c r="E391" s="355">
        <v>12940</v>
      </c>
    </row>
    <row r="392" spans="1:5" ht="66">
      <c r="A392" s="356">
        <f t="shared" si="12"/>
        <v>339</v>
      </c>
      <c r="B392" s="357" t="s">
        <v>1092</v>
      </c>
      <c r="C392" s="358" t="s">
        <v>70</v>
      </c>
      <c r="D392" s="359" t="s">
        <v>17</v>
      </c>
      <c r="E392" s="360">
        <v>24800</v>
      </c>
    </row>
    <row r="393" spans="1:5" ht="33">
      <c r="A393" s="353">
        <f t="shared" si="12"/>
        <v>340</v>
      </c>
      <c r="B393" s="352" t="s">
        <v>1094</v>
      </c>
      <c r="C393" s="348" t="s">
        <v>1093</v>
      </c>
      <c r="D393" s="361"/>
      <c r="E393" s="355">
        <v>30200</v>
      </c>
    </row>
    <row r="394" spans="1:5" ht="16.5" customHeight="1">
      <c r="A394" s="378" t="s">
        <v>411</v>
      </c>
      <c r="B394" s="379"/>
      <c r="C394" s="379"/>
      <c r="D394" s="379"/>
      <c r="E394" s="380"/>
    </row>
    <row r="395" spans="1:5" ht="33">
      <c r="A395" s="59">
        <f>383:383+1</f>
        <v>333</v>
      </c>
      <c r="B395" s="10" t="s">
        <v>412</v>
      </c>
      <c r="C395" s="8" t="s">
        <v>413</v>
      </c>
      <c r="D395" s="59"/>
      <c r="E395" s="231">
        <v>2000</v>
      </c>
    </row>
    <row r="396" spans="1:5" ht="40.9" customHeight="1">
      <c r="A396" s="381" t="s">
        <v>414</v>
      </c>
      <c r="B396" s="382"/>
      <c r="C396" s="382"/>
      <c r="D396" s="382"/>
      <c r="E396" s="383"/>
    </row>
    <row r="397" spans="1:5">
      <c r="A397" s="8">
        <f>A395+1</f>
        <v>334</v>
      </c>
      <c r="B397" s="10" t="s">
        <v>415</v>
      </c>
      <c r="C397" s="8" t="s">
        <v>416</v>
      </c>
      <c r="D397" s="59"/>
      <c r="E397" s="231">
        <v>980</v>
      </c>
    </row>
    <row r="398" spans="1:5">
      <c r="A398" s="8">
        <f>A397+1</f>
        <v>335</v>
      </c>
      <c r="B398" s="10" t="s">
        <v>417</v>
      </c>
      <c r="C398" s="8" t="s">
        <v>70</v>
      </c>
      <c r="D398" s="59"/>
      <c r="E398" s="231">
        <v>200</v>
      </c>
    </row>
    <row r="399" spans="1:5" ht="51" customHeight="1">
      <c r="A399" s="8">
        <f>A398+1</f>
        <v>336</v>
      </c>
      <c r="B399" s="10" t="s">
        <v>418</v>
      </c>
      <c r="C399" s="8" t="s">
        <v>81</v>
      </c>
      <c r="D399" s="59"/>
      <c r="E399" s="231">
        <v>200</v>
      </c>
    </row>
    <row r="400" spans="1:5" ht="31.5" customHeight="1">
      <c r="A400" s="8">
        <f>A399+1</f>
        <v>337</v>
      </c>
      <c r="B400" s="72" t="s">
        <v>420</v>
      </c>
      <c r="C400" s="8" t="s">
        <v>419</v>
      </c>
      <c r="D400" s="59"/>
      <c r="E400" s="231">
        <v>700</v>
      </c>
    </row>
    <row r="401" spans="1:5" ht="64.5" customHeight="1">
      <c r="A401" s="381" t="s">
        <v>421</v>
      </c>
      <c r="B401" s="382"/>
      <c r="C401" s="382"/>
      <c r="D401" s="382"/>
      <c r="E401" s="383"/>
    </row>
    <row r="402" spans="1:5">
      <c r="A402" s="59">
        <f>A400+1</f>
        <v>338</v>
      </c>
      <c r="B402" s="10" t="s">
        <v>422</v>
      </c>
      <c r="C402" s="8"/>
      <c r="D402" s="59"/>
      <c r="E402" s="147">
        <v>1000</v>
      </c>
    </row>
    <row r="403" spans="1:5">
      <c r="A403" s="384" t="s">
        <v>423</v>
      </c>
      <c r="B403" s="384"/>
      <c r="C403" s="384"/>
      <c r="D403" s="384"/>
      <c r="E403" s="384"/>
    </row>
    <row r="404" spans="1:5">
      <c r="A404" s="55"/>
    </row>
  </sheetData>
  <mergeCells count="50">
    <mergeCell ref="C2:E2"/>
    <mergeCell ref="A3:E3"/>
    <mergeCell ref="A4:A5"/>
    <mergeCell ref="B4:B5"/>
    <mergeCell ref="C4:C5"/>
    <mergeCell ref="D4:D5"/>
    <mergeCell ref="E4:E5"/>
    <mergeCell ref="A6:E6"/>
    <mergeCell ref="A12:E12"/>
    <mergeCell ref="A16:E16"/>
    <mergeCell ref="A64:E64"/>
    <mergeCell ref="A74:E74"/>
    <mergeCell ref="A76:E76"/>
    <mergeCell ref="A80:E80"/>
    <mergeCell ref="A84:E84"/>
    <mergeCell ref="A89:E89"/>
    <mergeCell ref="A121:E121"/>
    <mergeCell ref="A138:E138"/>
    <mergeCell ref="A165:E165"/>
    <mergeCell ref="A167:E167"/>
    <mergeCell ref="A172:E172"/>
    <mergeCell ref="A176:E176"/>
    <mergeCell ref="A191:E191"/>
    <mergeCell ref="A194:E194"/>
    <mergeCell ref="A196:E196"/>
    <mergeCell ref="A200:E200"/>
    <mergeCell ref="A209:E209"/>
    <mergeCell ref="A212:E212"/>
    <mergeCell ref="A215:E215"/>
    <mergeCell ref="A217:E217"/>
    <mergeCell ref="A234:E234"/>
    <mergeCell ref="A238:E238"/>
    <mergeCell ref="A246:E246"/>
    <mergeCell ref="A252:E252"/>
    <mergeCell ref="A259:E259"/>
    <mergeCell ref="A261:E261"/>
    <mergeCell ref="A324:E324"/>
    <mergeCell ref="A374:E374"/>
    <mergeCell ref="A376:E376"/>
    <mergeCell ref="A377:A378"/>
    <mergeCell ref="B377:B378"/>
    <mergeCell ref="D377:D378"/>
    <mergeCell ref="E377:E378"/>
    <mergeCell ref="A379:E379"/>
    <mergeCell ref="A394:E394"/>
    <mergeCell ref="A396:E396"/>
    <mergeCell ref="A401:E401"/>
    <mergeCell ref="A403:E403"/>
    <mergeCell ref="A384:E384"/>
    <mergeCell ref="A386:E386"/>
  </mergeCells>
  <pageMargins left="0.70833299999999999" right="0.70833299999999999" top="0.74791700000000005" bottom="0.74791700000000005" header="0.315278" footer="0.315278"/>
  <pageSetup paperSize="9" scale="79" fitToWidth="0" fitToHeight="0" orientation="portrait" r:id="rId1"/>
  <drawing r:id="rId2"/>
  <extLst>
    <ext uri="smNativeData">
      <pm:sheetPrefs xmlns:pm="smNativeData" day="171889712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190"/>
  <sheetViews>
    <sheetView zoomScale="85" workbookViewId="0">
      <selection activeCell="H8" sqref="H8"/>
    </sheetView>
  </sheetViews>
  <sheetFormatPr defaultRowHeight="16.5"/>
  <cols>
    <col min="1" max="1" width="7" style="65" customWidth="1"/>
    <col min="2" max="2" width="52.5703125" style="65" customWidth="1"/>
    <col min="3" max="3" width="12" style="65" customWidth="1"/>
    <col min="4" max="4" width="10.5703125" style="65" customWidth="1"/>
    <col min="5" max="5" width="22.85546875" style="74" customWidth="1"/>
    <col min="6" max="6" width="16.7109375" style="75" customWidth="1"/>
    <col min="7" max="7" width="13.28515625" style="76" customWidth="1"/>
    <col min="8" max="8" width="9.140625" style="54" customWidth="1"/>
    <col min="9" max="16384" width="9.140625" style="54"/>
  </cols>
  <sheetData>
    <row r="1" spans="1:6" ht="16.5" customHeight="1">
      <c r="A1" s="439" t="s">
        <v>424</v>
      </c>
      <c r="B1" s="440"/>
      <c r="C1" s="440"/>
      <c r="D1" s="440"/>
      <c r="E1" s="440"/>
      <c r="F1" s="441"/>
    </row>
    <row r="2" spans="1:6" ht="16.5" customHeight="1">
      <c r="A2" s="439" t="s">
        <v>425</v>
      </c>
      <c r="B2" s="440"/>
      <c r="C2" s="440"/>
      <c r="D2" s="440"/>
      <c r="E2" s="9"/>
      <c r="F2" s="77"/>
    </row>
    <row r="3" spans="1:6" ht="49.5">
      <c r="A3" s="78" t="s">
        <v>1</v>
      </c>
      <c r="B3" s="78" t="s">
        <v>2</v>
      </c>
      <c r="C3" s="78" t="s">
        <v>3</v>
      </c>
      <c r="D3" s="79" t="s">
        <v>4</v>
      </c>
      <c r="E3" s="80" t="s">
        <v>426</v>
      </c>
      <c r="F3" s="81" t="s">
        <v>427</v>
      </c>
    </row>
    <row r="4" spans="1:6" ht="16.5" customHeight="1">
      <c r="A4" s="82">
        <v>1</v>
      </c>
      <c r="B4" s="83" t="s">
        <v>48</v>
      </c>
      <c r="C4" s="84" t="s">
        <v>22</v>
      </c>
      <c r="D4" s="84" t="s">
        <v>9</v>
      </c>
      <c r="E4" s="9">
        <f>'Общий прайс'!$E$44</f>
        <v>1380</v>
      </c>
      <c r="F4" s="85">
        <v>1100</v>
      </c>
    </row>
    <row r="5" spans="1:6" ht="16.5" customHeight="1">
      <c r="A5" s="82">
        <v>2</v>
      </c>
      <c r="B5" s="83" t="s">
        <v>49</v>
      </c>
      <c r="C5" s="84" t="s">
        <v>22</v>
      </c>
      <c r="D5" s="84" t="s">
        <v>9</v>
      </c>
      <c r="E5" s="9">
        <f>'Общий прайс'!$E$45</f>
        <v>1280</v>
      </c>
      <c r="F5" s="81">
        <v>1020</v>
      </c>
    </row>
    <row r="6" spans="1:6" ht="16.5" customHeight="1">
      <c r="A6" s="82">
        <v>3</v>
      </c>
      <c r="B6" s="83" t="s">
        <v>50</v>
      </c>
      <c r="C6" s="84" t="s">
        <v>22</v>
      </c>
      <c r="D6" s="84" t="s">
        <v>9</v>
      </c>
      <c r="E6" s="9">
        <f>'Общий прайс'!$E$46</f>
        <v>1280</v>
      </c>
      <c r="F6" s="81">
        <v>1100</v>
      </c>
    </row>
    <row r="7" spans="1:6" ht="16.5" customHeight="1">
      <c r="A7" s="82">
        <v>4</v>
      </c>
      <c r="B7" s="83" t="s">
        <v>428</v>
      </c>
      <c r="C7" s="84" t="s">
        <v>22</v>
      </c>
      <c r="D7" s="84" t="s">
        <v>9</v>
      </c>
      <c r="E7" s="9">
        <f>'Общий прайс'!$E$49</f>
        <v>2380</v>
      </c>
      <c r="F7" s="81">
        <v>1900</v>
      </c>
    </row>
    <row r="8" spans="1:6" ht="16.5" customHeight="1">
      <c r="A8" s="82">
        <v>5</v>
      </c>
      <c r="B8" s="83" t="s">
        <v>429</v>
      </c>
      <c r="C8" s="84" t="s">
        <v>22</v>
      </c>
      <c r="D8" s="84" t="s">
        <v>9</v>
      </c>
      <c r="E8" s="9">
        <f>'Общий прайс'!$E$51</f>
        <v>1380</v>
      </c>
      <c r="F8" s="81">
        <v>1100</v>
      </c>
    </row>
    <row r="9" spans="1:6" ht="16.5" customHeight="1">
      <c r="A9" s="82">
        <v>6</v>
      </c>
      <c r="B9" s="83" t="s">
        <v>58</v>
      </c>
      <c r="C9" s="84" t="s">
        <v>22</v>
      </c>
      <c r="D9" s="84" t="s">
        <v>9</v>
      </c>
      <c r="E9" s="9">
        <f>'Общий прайс'!$E$54</f>
        <v>2980</v>
      </c>
      <c r="F9" s="81">
        <v>2380</v>
      </c>
    </row>
    <row r="10" spans="1:6" ht="16.5" customHeight="1">
      <c r="A10" s="82">
        <v>7</v>
      </c>
      <c r="B10" s="83" t="s">
        <v>430</v>
      </c>
      <c r="C10" s="84" t="s">
        <v>22</v>
      </c>
      <c r="D10" s="84" t="s">
        <v>9</v>
      </c>
      <c r="E10" s="9">
        <f>'Общий прайс'!$E$82</f>
        <v>3480</v>
      </c>
      <c r="F10" s="81">
        <v>2780</v>
      </c>
    </row>
    <row r="11" spans="1:6" ht="16.5" customHeight="1">
      <c r="A11" s="82">
        <v>8</v>
      </c>
      <c r="B11" s="83" t="s">
        <v>89</v>
      </c>
      <c r="C11" s="84" t="s">
        <v>22</v>
      </c>
      <c r="D11" s="84" t="s">
        <v>9</v>
      </c>
      <c r="E11" s="9">
        <f>'Общий прайс'!$E$83</f>
        <v>3480</v>
      </c>
      <c r="F11" s="81">
        <v>2780</v>
      </c>
    </row>
    <row r="12" spans="1:6" ht="33" customHeight="1">
      <c r="A12" s="82">
        <v>9</v>
      </c>
      <c r="B12" s="83" t="s">
        <v>87</v>
      </c>
      <c r="C12" s="84" t="s">
        <v>22</v>
      </c>
      <c r="D12" s="84" t="s">
        <v>9</v>
      </c>
      <c r="E12" s="9">
        <f>'Общий прайс'!$E$81</f>
        <v>6880</v>
      </c>
      <c r="F12" s="86">
        <v>5500</v>
      </c>
    </row>
    <row r="13" spans="1:6" ht="16.5" customHeight="1">
      <c r="A13" s="87"/>
      <c r="B13" s="87"/>
      <c r="C13" s="88" t="s">
        <v>431</v>
      </c>
      <c r="D13" s="89">
        <f>$F$13</f>
        <v>19660</v>
      </c>
      <c r="E13" s="90">
        <f>SUM(E4:E12)</f>
        <v>24520</v>
      </c>
      <c r="F13" s="81">
        <f>SUM(F4:F12)</f>
        <v>19660</v>
      </c>
    </row>
    <row r="14" spans="1:6" ht="16.5" customHeight="1">
      <c r="A14" s="91"/>
      <c r="B14" s="72"/>
      <c r="C14" s="91"/>
      <c r="D14" s="11"/>
      <c r="E14" s="9"/>
      <c r="F14" s="92"/>
    </row>
    <row r="15" spans="1:6" ht="16.5" customHeight="1">
      <c r="A15" s="422" t="s">
        <v>432</v>
      </c>
      <c r="B15" s="423"/>
      <c r="C15" s="423"/>
      <c r="D15" s="423"/>
      <c r="E15" s="9"/>
      <c r="F15" s="77"/>
    </row>
    <row r="16" spans="1:6" ht="49.5" customHeight="1">
      <c r="A16" s="95" t="s">
        <v>1</v>
      </c>
      <c r="B16" s="95" t="s">
        <v>2</v>
      </c>
      <c r="C16" s="95" t="s">
        <v>3</v>
      </c>
      <c r="D16" s="96" t="s">
        <v>4</v>
      </c>
      <c r="E16" s="80" t="s">
        <v>5</v>
      </c>
      <c r="F16" s="81" t="s">
        <v>427</v>
      </c>
    </row>
    <row r="17" spans="1:6" ht="16.5" customHeight="1">
      <c r="A17" s="422" t="s">
        <v>433</v>
      </c>
      <c r="B17" s="423"/>
      <c r="C17" s="423"/>
      <c r="D17" s="423"/>
      <c r="E17" s="9"/>
      <c r="F17" s="92"/>
    </row>
    <row r="18" spans="1:6" ht="16.5" customHeight="1">
      <c r="A18" s="84">
        <v>1</v>
      </c>
      <c r="B18" s="83" t="s">
        <v>42</v>
      </c>
      <c r="C18" s="84" t="s">
        <v>22</v>
      </c>
      <c r="D18" s="84" t="s">
        <v>9</v>
      </c>
      <c r="E18" s="9">
        <f>'Общий прайс'!$E$37</f>
        <v>1380</v>
      </c>
      <c r="F18" s="81">
        <v>1100</v>
      </c>
    </row>
    <row r="19" spans="1:6" ht="16.5" customHeight="1">
      <c r="A19" s="84">
        <v>2</v>
      </c>
      <c r="B19" s="83" t="s">
        <v>43</v>
      </c>
      <c r="C19" s="84" t="s">
        <v>22</v>
      </c>
      <c r="D19" s="84" t="s">
        <v>9</v>
      </c>
      <c r="E19" s="9">
        <f>'Общий прайс'!$E$38</f>
        <v>1280</v>
      </c>
      <c r="F19" s="81">
        <v>1020</v>
      </c>
    </row>
    <row r="20" spans="1:6" ht="16.5" customHeight="1">
      <c r="A20" s="84">
        <v>3</v>
      </c>
      <c r="B20" s="83" t="s">
        <v>44</v>
      </c>
      <c r="C20" s="84" t="s">
        <v>22</v>
      </c>
      <c r="D20" s="84" t="s">
        <v>9</v>
      </c>
      <c r="E20" s="9">
        <f>'Общий прайс'!$E$39</f>
        <v>1380</v>
      </c>
      <c r="F20" s="81">
        <v>1100</v>
      </c>
    </row>
    <row r="21" spans="1:6" ht="16.5" customHeight="1">
      <c r="A21" s="84">
        <v>4</v>
      </c>
      <c r="B21" s="83" t="s">
        <v>45</v>
      </c>
      <c r="C21" s="84" t="s">
        <v>22</v>
      </c>
      <c r="D21" s="84" t="s">
        <v>9</v>
      </c>
      <c r="E21" s="9">
        <f>'Общий прайс'!$E$40</f>
        <v>1380</v>
      </c>
      <c r="F21" s="81">
        <v>1100</v>
      </c>
    </row>
    <row r="22" spans="1:6" ht="16.5" customHeight="1">
      <c r="A22" s="84">
        <v>5</v>
      </c>
      <c r="B22" s="60" t="s">
        <v>40</v>
      </c>
      <c r="C22" s="97" t="s">
        <v>22</v>
      </c>
      <c r="D22" s="97" t="s">
        <v>9</v>
      </c>
      <c r="E22" s="9">
        <f>'Общий прайс'!$E$35</f>
        <v>1380</v>
      </c>
      <c r="F22" s="86">
        <v>1100</v>
      </c>
    </row>
    <row r="23" spans="1:6" ht="16.5" customHeight="1">
      <c r="A23" s="98">
        <v>6</v>
      </c>
      <c r="B23" s="99" t="s">
        <v>434</v>
      </c>
      <c r="C23" s="100"/>
      <c r="D23" s="100"/>
      <c r="E23" s="101" t="s">
        <v>416</v>
      </c>
      <c r="F23" s="86" t="s">
        <v>416</v>
      </c>
    </row>
    <row r="24" spans="1:6" ht="16.5" customHeight="1">
      <c r="A24" s="102"/>
      <c r="B24" s="103"/>
      <c r="C24" s="104" t="s">
        <v>431</v>
      </c>
      <c r="D24" s="105">
        <f>$F$24</f>
        <v>5420</v>
      </c>
      <c r="E24" s="9">
        <f>SUM(E18:E23)</f>
        <v>6800</v>
      </c>
      <c r="F24" s="81">
        <f>SUM(F18:F23)</f>
        <v>5420</v>
      </c>
    </row>
    <row r="25" spans="1:6" ht="16.5" customHeight="1">
      <c r="A25" s="106"/>
      <c r="B25" s="107"/>
      <c r="C25" s="108"/>
      <c r="D25" s="109"/>
      <c r="E25" s="110"/>
      <c r="F25" s="111"/>
    </row>
    <row r="26" spans="1:6" ht="16.5" customHeight="1">
      <c r="A26" s="442" t="s">
        <v>435</v>
      </c>
      <c r="B26" s="442"/>
      <c r="C26" s="442"/>
      <c r="D26" s="442"/>
      <c r="E26" s="110"/>
      <c r="F26" s="111"/>
    </row>
    <row r="27" spans="1:6" ht="16.5" customHeight="1">
      <c r="A27" s="84">
        <v>1</v>
      </c>
      <c r="B27" s="83" t="s">
        <v>42</v>
      </c>
      <c r="C27" s="84" t="s">
        <v>22</v>
      </c>
      <c r="D27" s="84" t="s">
        <v>9</v>
      </c>
      <c r="E27" s="9">
        <f>'Общий прайс'!$E$37</f>
        <v>1380</v>
      </c>
      <c r="F27" s="81">
        <v>1100</v>
      </c>
    </row>
    <row r="28" spans="1:6" ht="16.5" customHeight="1">
      <c r="A28" s="113">
        <v>2</v>
      </c>
      <c r="B28" s="114" t="s">
        <v>43</v>
      </c>
      <c r="C28" s="113" t="s">
        <v>22</v>
      </c>
      <c r="D28" s="113" t="s">
        <v>9</v>
      </c>
      <c r="E28" s="115">
        <f>'Общий прайс'!$E$38</f>
        <v>1280</v>
      </c>
      <c r="F28" s="85">
        <v>1020</v>
      </c>
    </row>
    <row r="29" spans="1:6" ht="16.5" customHeight="1">
      <c r="A29" s="84">
        <v>3</v>
      </c>
      <c r="B29" s="83" t="s">
        <v>44</v>
      </c>
      <c r="C29" s="84" t="s">
        <v>22</v>
      </c>
      <c r="D29" s="84" t="s">
        <v>9</v>
      </c>
      <c r="E29" s="9">
        <f>'Общий прайс'!$E$39</f>
        <v>1380</v>
      </c>
      <c r="F29" s="81">
        <v>1100</v>
      </c>
    </row>
    <row r="30" spans="1:6" ht="16.5" customHeight="1">
      <c r="A30" s="84">
        <v>4</v>
      </c>
      <c r="B30" s="83" t="s">
        <v>45</v>
      </c>
      <c r="C30" s="84" t="s">
        <v>22</v>
      </c>
      <c r="D30" s="84" t="s">
        <v>9</v>
      </c>
      <c r="E30" s="9">
        <f>'Общий прайс'!$E$40</f>
        <v>1380</v>
      </c>
      <c r="F30" s="81">
        <v>1100</v>
      </c>
    </row>
    <row r="31" spans="1:6" ht="16.5" customHeight="1">
      <c r="A31" s="84">
        <v>5</v>
      </c>
      <c r="B31" s="83" t="s">
        <v>46</v>
      </c>
      <c r="C31" s="84" t="s">
        <v>22</v>
      </c>
      <c r="D31" s="84" t="s">
        <v>9</v>
      </c>
      <c r="E31" s="9">
        <f>'Общий прайс'!$E$41</f>
        <v>2780</v>
      </c>
      <c r="F31" s="81">
        <v>2220</v>
      </c>
    </row>
    <row r="32" spans="1:6" ht="16.5" customHeight="1">
      <c r="A32" s="84">
        <v>6</v>
      </c>
      <c r="B32" s="83" t="s">
        <v>47</v>
      </c>
      <c r="C32" s="84" t="s">
        <v>22</v>
      </c>
      <c r="D32" s="84" t="s">
        <v>9</v>
      </c>
      <c r="E32" s="9">
        <f>'Общий прайс'!$E$42</f>
        <v>3480</v>
      </c>
      <c r="F32" s="81">
        <v>2780</v>
      </c>
    </row>
    <row r="33" spans="1:6" ht="16.5" customHeight="1">
      <c r="A33" s="84">
        <v>7</v>
      </c>
      <c r="B33" s="60" t="s">
        <v>40</v>
      </c>
      <c r="C33" s="97" t="s">
        <v>22</v>
      </c>
      <c r="D33" s="97" t="s">
        <v>9</v>
      </c>
      <c r="E33" s="9">
        <f>'Общий прайс'!$E$35</f>
        <v>1380</v>
      </c>
      <c r="F33" s="81">
        <v>1100</v>
      </c>
    </row>
    <row r="34" spans="1:6" ht="33" customHeight="1">
      <c r="A34" s="84">
        <v>8</v>
      </c>
      <c r="B34" s="83" t="s">
        <v>62</v>
      </c>
      <c r="C34" s="97" t="s">
        <v>22</v>
      </c>
      <c r="D34" s="97" t="s">
        <v>9</v>
      </c>
      <c r="E34" s="9">
        <f>'Общий прайс'!$E$58</f>
        <v>1680</v>
      </c>
      <c r="F34" s="81">
        <v>1340</v>
      </c>
    </row>
    <row r="35" spans="1:6" ht="16.5" customHeight="1">
      <c r="A35" s="98">
        <v>9</v>
      </c>
      <c r="B35" s="99" t="s">
        <v>434</v>
      </c>
      <c r="C35" s="100"/>
      <c r="D35" s="100"/>
      <c r="E35" s="116" t="s">
        <v>416</v>
      </c>
      <c r="F35" s="77" t="s">
        <v>416</v>
      </c>
    </row>
    <row r="36" spans="1:6" ht="16.5" customHeight="1">
      <c r="A36" s="84"/>
      <c r="B36" s="83"/>
      <c r="C36" s="104" t="s">
        <v>431</v>
      </c>
      <c r="D36" s="105">
        <f>$F$36</f>
        <v>11760</v>
      </c>
      <c r="E36" s="9">
        <f>SUM(E27:E35)</f>
        <v>14740</v>
      </c>
      <c r="F36" s="81">
        <f>SUM(F27:F35)</f>
        <v>11760</v>
      </c>
    </row>
    <row r="37" spans="1:6" ht="16.5" customHeight="1">
      <c r="A37" s="117"/>
      <c r="B37" s="118"/>
      <c r="C37" s="119"/>
      <c r="D37" s="120"/>
      <c r="E37" s="110"/>
      <c r="F37" s="111"/>
    </row>
    <row r="38" spans="1:6" ht="16.5" customHeight="1">
      <c r="A38" s="434" t="s">
        <v>436</v>
      </c>
      <c r="B38" s="434"/>
      <c r="C38" s="434"/>
      <c r="D38" s="434"/>
      <c r="E38" s="9"/>
      <c r="F38" s="81"/>
    </row>
    <row r="39" spans="1:6" ht="16.5" customHeight="1">
      <c r="A39" s="113">
        <v>1</v>
      </c>
      <c r="B39" s="114" t="s">
        <v>42</v>
      </c>
      <c r="C39" s="113" t="s">
        <v>22</v>
      </c>
      <c r="D39" s="113" t="s">
        <v>9</v>
      </c>
      <c r="E39" s="115">
        <f>'Общий прайс'!$E$37</f>
        <v>1380</v>
      </c>
      <c r="F39" s="85">
        <v>1100</v>
      </c>
    </row>
    <row r="40" spans="1:6" ht="16.5" customHeight="1">
      <c r="A40" s="84">
        <v>2</v>
      </c>
      <c r="B40" s="83" t="s">
        <v>43</v>
      </c>
      <c r="C40" s="84" t="s">
        <v>22</v>
      </c>
      <c r="D40" s="84" t="s">
        <v>9</v>
      </c>
      <c r="E40" s="9">
        <f>'Общий прайс'!$E$38</f>
        <v>1280</v>
      </c>
      <c r="F40" s="81">
        <v>1020</v>
      </c>
    </row>
    <row r="41" spans="1:6" ht="16.5" customHeight="1">
      <c r="A41" s="84">
        <v>3</v>
      </c>
      <c r="B41" s="83" t="s">
        <v>44</v>
      </c>
      <c r="C41" s="84" t="s">
        <v>22</v>
      </c>
      <c r="D41" s="84" t="s">
        <v>9</v>
      </c>
      <c r="E41" s="9">
        <f>'Общий прайс'!$E$39</f>
        <v>1380</v>
      </c>
      <c r="F41" s="81">
        <v>1100</v>
      </c>
    </row>
    <row r="42" spans="1:6" ht="16.5" customHeight="1">
      <c r="A42" s="84">
        <v>4</v>
      </c>
      <c r="B42" s="83" t="s">
        <v>45</v>
      </c>
      <c r="C42" s="84" t="s">
        <v>22</v>
      </c>
      <c r="D42" s="84" t="s">
        <v>9</v>
      </c>
      <c r="E42" s="9">
        <f>'Общий прайс'!$E$40</f>
        <v>1380</v>
      </c>
      <c r="F42" s="81">
        <v>1100</v>
      </c>
    </row>
    <row r="43" spans="1:6" ht="16.5" customHeight="1">
      <c r="A43" s="84">
        <v>5</v>
      </c>
      <c r="B43" s="83" t="s">
        <v>46</v>
      </c>
      <c r="C43" s="84" t="s">
        <v>22</v>
      </c>
      <c r="D43" s="84" t="s">
        <v>9</v>
      </c>
      <c r="E43" s="9">
        <f>'Общий прайс'!$E$41</f>
        <v>2780</v>
      </c>
      <c r="F43" s="81">
        <v>2220</v>
      </c>
    </row>
    <row r="44" spans="1:6" ht="16.5" customHeight="1">
      <c r="A44" s="84">
        <v>6</v>
      </c>
      <c r="B44" s="83" t="s">
        <v>47</v>
      </c>
      <c r="C44" s="84" t="s">
        <v>22</v>
      </c>
      <c r="D44" s="84" t="s">
        <v>9</v>
      </c>
      <c r="E44" s="9">
        <f>'Общий прайс'!$E$42</f>
        <v>3480</v>
      </c>
      <c r="F44" s="81">
        <v>2780</v>
      </c>
    </row>
    <row r="45" spans="1:6" ht="16.5" customHeight="1">
      <c r="A45" s="84">
        <v>7</v>
      </c>
      <c r="B45" s="60" t="s">
        <v>40</v>
      </c>
      <c r="C45" s="97" t="s">
        <v>22</v>
      </c>
      <c r="D45" s="97" t="s">
        <v>9</v>
      </c>
      <c r="E45" s="9">
        <f>'Общий прайс'!$E$35</f>
        <v>1380</v>
      </c>
      <c r="F45" s="81">
        <v>1100</v>
      </c>
    </row>
    <row r="46" spans="1:6" ht="33" customHeight="1">
      <c r="A46" s="84">
        <v>8</v>
      </c>
      <c r="B46" s="83" t="s">
        <v>62</v>
      </c>
      <c r="C46" s="97" t="s">
        <v>22</v>
      </c>
      <c r="D46" s="97" t="s">
        <v>9</v>
      </c>
      <c r="E46" s="9">
        <f>'Общий прайс'!$E$58</f>
        <v>1680</v>
      </c>
      <c r="F46" s="81">
        <v>1340</v>
      </c>
    </row>
    <row r="47" spans="1:6" ht="66" customHeight="1">
      <c r="A47" s="84">
        <v>9</v>
      </c>
      <c r="B47" s="10" t="s">
        <v>209</v>
      </c>
      <c r="C47" s="121" t="s">
        <v>22</v>
      </c>
      <c r="D47" s="121" t="s">
        <v>9</v>
      </c>
      <c r="E47" s="9">
        <v>8280</v>
      </c>
      <c r="F47" s="86">
        <v>6660</v>
      </c>
    </row>
    <row r="48" spans="1:6" ht="21.75" customHeight="1">
      <c r="A48" s="367">
        <v>10</v>
      </c>
      <c r="B48" s="363" t="s">
        <v>1099</v>
      </c>
      <c r="C48" s="368" t="s">
        <v>22</v>
      </c>
      <c r="D48" s="368" t="s">
        <v>9</v>
      </c>
      <c r="E48" s="369">
        <v>4400</v>
      </c>
      <c r="F48" s="330">
        <v>3520</v>
      </c>
    </row>
    <row r="49" spans="1:6" ht="16.5" customHeight="1">
      <c r="A49" s="84">
        <v>11</v>
      </c>
      <c r="B49" s="83" t="s">
        <v>434</v>
      </c>
      <c r="C49" s="97"/>
      <c r="D49" s="97"/>
      <c r="E49" s="90" t="s">
        <v>416</v>
      </c>
      <c r="F49" s="81" t="s">
        <v>416</v>
      </c>
    </row>
    <row r="50" spans="1:6" ht="16.5" customHeight="1">
      <c r="A50" s="84"/>
      <c r="B50" s="83"/>
      <c r="C50" s="88" t="s">
        <v>431</v>
      </c>
      <c r="D50" s="89">
        <f>$F$50</f>
        <v>21940</v>
      </c>
      <c r="E50" s="90">
        <f>SUM(E39:E48)</f>
        <v>27420</v>
      </c>
      <c r="F50" s="81">
        <f>SUM(F39:F49)</f>
        <v>21940</v>
      </c>
    </row>
    <row r="51" spans="1:6" ht="16.5" customHeight="1">
      <c r="A51" s="91"/>
      <c r="B51" s="72"/>
      <c r="C51" s="91"/>
      <c r="D51" s="11"/>
      <c r="E51" s="9"/>
      <c r="F51" s="92"/>
    </row>
    <row r="52" spans="1:6" ht="16.5" customHeight="1">
      <c r="A52" s="381" t="s">
        <v>437</v>
      </c>
      <c r="B52" s="382"/>
      <c r="C52" s="382"/>
      <c r="D52" s="382"/>
      <c r="E52" s="9"/>
      <c r="F52" s="77"/>
    </row>
    <row r="53" spans="1:6" ht="49.5" customHeight="1">
      <c r="A53" s="95" t="s">
        <v>1</v>
      </c>
      <c r="B53" s="95" t="s">
        <v>2</v>
      </c>
      <c r="C53" s="95" t="s">
        <v>3</v>
      </c>
      <c r="D53" s="96" t="s">
        <v>4</v>
      </c>
      <c r="E53" s="80" t="s">
        <v>5</v>
      </c>
      <c r="F53" s="81" t="s">
        <v>427</v>
      </c>
    </row>
    <row r="54" spans="1:6" ht="16.5" customHeight="1">
      <c r="A54" s="59">
        <v>1</v>
      </c>
      <c r="B54" s="60" t="s">
        <v>23</v>
      </c>
      <c r="C54" s="59" t="s">
        <v>22</v>
      </c>
      <c r="D54" s="59" t="s">
        <v>9</v>
      </c>
      <c r="E54" s="9">
        <f>'Общий прайс'!$E$18</f>
        <v>1280</v>
      </c>
      <c r="F54" s="85">
        <v>1020</v>
      </c>
    </row>
    <row r="55" spans="1:6" ht="16.5" customHeight="1">
      <c r="A55" s="59">
        <v>2</v>
      </c>
      <c r="B55" s="60" t="s">
        <v>24</v>
      </c>
      <c r="C55" s="59" t="s">
        <v>22</v>
      </c>
      <c r="D55" s="59" t="s">
        <v>9</v>
      </c>
      <c r="E55" s="9">
        <f>'Общий прайс'!$E$19</f>
        <v>1280</v>
      </c>
      <c r="F55" s="81">
        <v>1020</v>
      </c>
    </row>
    <row r="56" spans="1:6" ht="16.5" customHeight="1">
      <c r="A56" s="59">
        <v>3</v>
      </c>
      <c r="B56" s="60" t="s">
        <v>25</v>
      </c>
      <c r="C56" s="59" t="s">
        <v>22</v>
      </c>
      <c r="D56" s="59" t="s">
        <v>9</v>
      </c>
      <c r="E56" s="9">
        <f>'Общий прайс'!$E$20</f>
        <v>1280</v>
      </c>
      <c r="F56" s="81">
        <v>1020</v>
      </c>
    </row>
    <row r="57" spans="1:6" ht="16.5" customHeight="1">
      <c r="A57" s="59">
        <v>4</v>
      </c>
      <c r="B57" s="60" t="s">
        <v>438</v>
      </c>
      <c r="C57" s="59" t="s">
        <v>22</v>
      </c>
      <c r="D57" s="59" t="s">
        <v>9</v>
      </c>
      <c r="E57" s="9">
        <f>'Общий прайс'!$E$24</f>
        <v>1280</v>
      </c>
      <c r="F57" s="81">
        <v>1020</v>
      </c>
    </row>
    <row r="58" spans="1:6" ht="16.5" customHeight="1">
      <c r="A58" s="59">
        <v>5</v>
      </c>
      <c r="B58" s="60" t="s">
        <v>26</v>
      </c>
      <c r="C58" s="8" t="s">
        <v>22</v>
      </c>
      <c r="D58" s="8" t="s">
        <v>9</v>
      </c>
      <c r="E58" s="9">
        <f>'Общий прайс'!$E$21</f>
        <v>1380</v>
      </c>
      <c r="F58" s="81">
        <v>1100</v>
      </c>
    </row>
    <row r="59" spans="1:6" ht="16.5" customHeight="1">
      <c r="A59" s="59">
        <v>6</v>
      </c>
      <c r="B59" s="60" t="s">
        <v>27</v>
      </c>
      <c r="C59" s="8" t="s">
        <v>22</v>
      </c>
      <c r="D59" s="8" t="s">
        <v>9</v>
      </c>
      <c r="E59" s="9">
        <f>'Общий прайс'!$E$22</f>
        <v>1380</v>
      </c>
      <c r="F59" s="81">
        <v>1100</v>
      </c>
    </row>
    <row r="60" spans="1:6" ht="16.5" customHeight="1">
      <c r="A60" s="59">
        <v>7</v>
      </c>
      <c r="B60" s="60" t="s">
        <v>33</v>
      </c>
      <c r="C60" s="8" t="s">
        <v>22</v>
      </c>
      <c r="D60" s="8" t="s">
        <v>9</v>
      </c>
      <c r="E60" s="9">
        <f>'Общий прайс'!$E$28</f>
        <v>1280</v>
      </c>
      <c r="F60" s="81">
        <v>1020</v>
      </c>
    </row>
    <row r="61" spans="1:6" ht="16.5" customHeight="1">
      <c r="A61" s="59">
        <v>8</v>
      </c>
      <c r="B61" s="60" t="s">
        <v>34</v>
      </c>
      <c r="C61" s="8" t="s">
        <v>22</v>
      </c>
      <c r="D61" s="8" t="s">
        <v>9</v>
      </c>
      <c r="E61" s="9">
        <f>'Общий прайс'!$E$29</f>
        <v>1380</v>
      </c>
      <c r="F61" s="81">
        <v>1100</v>
      </c>
    </row>
    <row r="62" spans="1:6" ht="16.5" customHeight="1">
      <c r="A62" s="59">
        <v>9</v>
      </c>
      <c r="B62" s="60" t="s">
        <v>35</v>
      </c>
      <c r="C62" s="8" t="s">
        <v>22</v>
      </c>
      <c r="D62" s="8" t="s">
        <v>9</v>
      </c>
      <c r="E62" s="9">
        <f>'Общий прайс'!$E$30</f>
        <v>1380</v>
      </c>
      <c r="F62" s="81">
        <v>1100</v>
      </c>
    </row>
    <row r="63" spans="1:6" ht="16.5" customHeight="1">
      <c r="A63" s="59">
        <v>10</v>
      </c>
      <c r="B63" s="60" t="s">
        <v>36</v>
      </c>
      <c r="C63" s="8" t="s">
        <v>22</v>
      </c>
      <c r="D63" s="8" t="s">
        <v>9</v>
      </c>
      <c r="E63" s="9">
        <f>'Общий прайс'!$E$31</f>
        <v>1280</v>
      </c>
      <c r="F63" s="86">
        <v>1020</v>
      </c>
    </row>
    <row r="64" spans="1:6" ht="16.5" customHeight="1">
      <c r="A64" s="104"/>
      <c r="B64" s="122"/>
      <c r="C64" s="88" t="s">
        <v>431</v>
      </c>
      <c r="D64" s="89">
        <f>$F$64</f>
        <v>10520</v>
      </c>
      <c r="E64" s="90">
        <f>SUM(E54:E63)</f>
        <v>13200</v>
      </c>
      <c r="F64" s="81">
        <f>SUM(F54:F63)</f>
        <v>10520</v>
      </c>
    </row>
    <row r="65" spans="1:6" ht="16.5" customHeight="1">
      <c r="A65" s="91"/>
      <c r="B65" s="72"/>
      <c r="C65" s="91"/>
      <c r="D65" s="11"/>
      <c r="E65" s="9"/>
      <c r="F65" s="92"/>
    </row>
    <row r="66" spans="1:6" ht="16.5" customHeight="1">
      <c r="A66" s="399" t="s">
        <v>439</v>
      </c>
      <c r="B66" s="402"/>
      <c r="C66" s="402"/>
      <c r="D66" s="402"/>
      <c r="E66" s="9"/>
      <c r="F66" s="80"/>
    </row>
    <row r="67" spans="1:6" ht="16.5" customHeight="1">
      <c r="A67" s="123"/>
      <c r="B67" s="123"/>
      <c r="C67" s="123"/>
      <c r="D67" s="62"/>
      <c r="E67" s="9"/>
      <c r="F67" s="77"/>
    </row>
    <row r="68" spans="1:6" ht="49.5" customHeight="1">
      <c r="A68" s="95" t="s">
        <v>1</v>
      </c>
      <c r="B68" s="95" t="s">
        <v>2</v>
      </c>
      <c r="C68" s="95" t="s">
        <v>3</v>
      </c>
      <c r="D68" s="96" t="s">
        <v>4</v>
      </c>
      <c r="E68" s="80" t="s">
        <v>5</v>
      </c>
      <c r="F68" s="81" t="s">
        <v>427</v>
      </c>
    </row>
    <row r="69" spans="1:6" ht="16.5" customHeight="1">
      <c r="A69" s="381" t="s">
        <v>433</v>
      </c>
      <c r="B69" s="382"/>
      <c r="C69" s="382"/>
      <c r="D69" s="382"/>
      <c r="E69" s="9"/>
      <c r="F69" s="92"/>
    </row>
    <row r="70" spans="1:6" ht="49.5" customHeight="1">
      <c r="A70" s="59">
        <v>1</v>
      </c>
      <c r="B70" s="60" t="s">
        <v>10</v>
      </c>
      <c r="C70" s="8" t="s">
        <v>8</v>
      </c>
      <c r="D70" s="8" t="s">
        <v>9</v>
      </c>
      <c r="E70" s="9">
        <f>'Общий прайс'!$E$8</f>
        <v>2080</v>
      </c>
      <c r="F70" s="81">
        <v>1660</v>
      </c>
    </row>
    <row r="71" spans="1:6" ht="16.5" customHeight="1">
      <c r="A71" s="59">
        <v>2</v>
      </c>
      <c r="B71" s="60" t="s">
        <v>37</v>
      </c>
      <c r="C71" s="8" t="s">
        <v>22</v>
      </c>
      <c r="D71" s="8" t="s">
        <v>9</v>
      </c>
      <c r="E71" s="9">
        <f>'Общий прайс'!$E$32</f>
        <v>1380</v>
      </c>
      <c r="F71" s="81">
        <v>1100</v>
      </c>
    </row>
    <row r="72" spans="1:6" ht="16.5" customHeight="1">
      <c r="A72" s="59">
        <v>3</v>
      </c>
      <c r="B72" s="60" t="s">
        <v>61</v>
      </c>
      <c r="C72" s="8" t="s">
        <v>22</v>
      </c>
      <c r="D72" s="8" t="s">
        <v>9</v>
      </c>
      <c r="E72" s="9">
        <f>'Общий прайс'!$E$57</f>
        <v>1980</v>
      </c>
      <c r="F72" s="81">
        <v>1580</v>
      </c>
    </row>
    <row r="73" spans="1:6" ht="16.5" customHeight="1">
      <c r="A73" s="59">
        <v>4</v>
      </c>
      <c r="B73" s="60" t="s">
        <v>63</v>
      </c>
      <c r="C73" s="8" t="s">
        <v>22</v>
      </c>
      <c r="D73" s="8" t="s">
        <v>9</v>
      </c>
      <c r="E73" s="9">
        <f>'Общий прайс'!$E$59</f>
        <v>2380</v>
      </c>
      <c r="F73" s="81">
        <v>1900</v>
      </c>
    </row>
    <row r="74" spans="1:6" ht="16.5" customHeight="1">
      <c r="A74" s="59">
        <v>5</v>
      </c>
      <c r="B74" s="60" t="s">
        <v>64</v>
      </c>
      <c r="C74" s="8" t="s">
        <v>22</v>
      </c>
      <c r="D74" s="8" t="s">
        <v>9</v>
      </c>
      <c r="E74" s="9">
        <f>'Общий прайс'!$E$60</f>
        <v>2380</v>
      </c>
      <c r="F74" s="81">
        <v>1900</v>
      </c>
    </row>
    <row r="75" spans="1:6" ht="16.5" customHeight="1">
      <c r="A75" s="104"/>
      <c r="B75" s="122"/>
      <c r="C75" s="88" t="s">
        <v>431</v>
      </c>
      <c r="D75" s="89">
        <f>$F$75</f>
        <v>8140</v>
      </c>
      <c r="E75" s="9">
        <f>SUM(E70:E74)</f>
        <v>10200</v>
      </c>
      <c r="F75" s="81">
        <f>SUM(F70:F74)</f>
        <v>8140</v>
      </c>
    </row>
    <row r="76" spans="1:6" ht="16.5" customHeight="1">
      <c r="A76" s="104"/>
      <c r="B76" s="122"/>
      <c r="C76" s="124"/>
      <c r="D76" s="104"/>
      <c r="E76" s="9"/>
      <c r="F76" s="80"/>
    </row>
    <row r="77" spans="1:6" ht="16.5" customHeight="1">
      <c r="A77" s="437" t="s">
        <v>435</v>
      </c>
      <c r="B77" s="438"/>
      <c r="C77" s="438"/>
      <c r="D77" s="438"/>
      <c r="E77" s="9"/>
      <c r="F77" s="80"/>
    </row>
    <row r="78" spans="1:6" ht="49.5" customHeight="1">
      <c r="A78" s="59">
        <v>1</v>
      </c>
      <c r="B78" s="60" t="s">
        <v>10</v>
      </c>
      <c r="C78" s="8" t="s">
        <v>8</v>
      </c>
      <c r="D78" s="8" t="s">
        <v>9</v>
      </c>
      <c r="E78" s="9">
        <f>'Общий прайс'!$E$8</f>
        <v>2080</v>
      </c>
      <c r="F78" s="81">
        <v>1660</v>
      </c>
    </row>
    <row r="79" spans="1:6" ht="16.5" customHeight="1">
      <c r="A79" s="59">
        <v>2</v>
      </c>
      <c r="B79" s="60" t="s">
        <v>37</v>
      </c>
      <c r="C79" s="8" t="s">
        <v>22</v>
      </c>
      <c r="D79" s="8" t="s">
        <v>9</v>
      </c>
      <c r="E79" s="9">
        <f>'Общий прайс'!$E$32</f>
        <v>1380</v>
      </c>
      <c r="F79" s="81">
        <v>1100</v>
      </c>
    </row>
    <row r="80" spans="1:6" ht="16.5" customHeight="1">
      <c r="A80" s="59">
        <v>3</v>
      </c>
      <c r="B80" s="60" t="s">
        <v>61</v>
      </c>
      <c r="C80" s="8" t="s">
        <v>22</v>
      </c>
      <c r="D80" s="8" t="s">
        <v>9</v>
      </c>
      <c r="E80" s="9">
        <f>'Общий прайс'!$E$57</f>
        <v>1980</v>
      </c>
      <c r="F80" s="81">
        <v>1580</v>
      </c>
    </row>
    <row r="81" spans="1:6" ht="16.5" customHeight="1">
      <c r="A81" s="59">
        <v>4</v>
      </c>
      <c r="B81" s="60" t="s">
        <v>136</v>
      </c>
      <c r="C81" s="8" t="s">
        <v>22</v>
      </c>
      <c r="D81" s="8" t="s">
        <v>9</v>
      </c>
      <c r="E81" s="9">
        <f>'Общий прайс'!$E$126</f>
        <v>2780</v>
      </c>
      <c r="F81" s="81">
        <v>2220</v>
      </c>
    </row>
    <row r="82" spans="1:6" ht="16.5" customHeight="1">
      <c r="A82" s="59">
        <v>5</v>
      </c>
      <c r="B82" s="60" t="s">
        <v>137</v>
      </c>
      <c r="C82" s="8" t="s">
        <v>22</v>
      </c>
      <c r="D82" s="8" t="s">
        <v>9</v>
      </c>
      <c r="E82" s="9">
        <f>'Общий прайс'!$E$127</f>
        <v>2780</v>
      </c>
      <c r="F82" s="81">
        <v>2220</v>
      </c>
    </row>
    <row r="83" spans="1:6" ht="16.5" customHeight="1">
      <c r="A83" s="59">
        <v>6</v>
      </c>
      <c r="B83" s="60" t="s">
        <v>63</v>
      </c>
      <c r="C83" s="8" t="s">
        <v>22</v>
      </c>
      <c r="D83" s="8" t="s">
        <v>9</v>
      </c>
      <c r="E83" s="9">
        <f>'Общий прайс'!$E$59</f>
        <v>2380</v>
      </c>
      <c r="F83" s="81">
        <v>1900</v>
      </c>
    </row>
    <row r="84" spans="1:6" ht="16.5" customHeight="1">
      <c r="A84" s="59">
        <v>7</v>
      </c>
      <c r="B84" s="60" t="s">
        <v>64</v>
      </c>
      <c r="C84" s="8" t="s">
        <v>22</v>
      </c>
      <c r="D84" s="12" t="s">
        <v>9</v>
      </c>
      <c r="E84" s="9">
        <f>'Общий прайс'!$E$60</f>
        <v>2380</v>
      </c>
      <c r="F84" s="86">
        <v>1900</v>
      </c>
    </row>
    <row r="85" spans="1:6" ht="16.5" customHeight="1">
      <c r="A85" s="104"/>
      <c r="B85" s="122"/>
      <c r="C85" s="104" t="s">
        <v>431</v>
      </c>
      <c r="D85" s="89">
        <f>$F$85</f>
        <v>12580</v>
      </c>
      <c r="E85" s="90">
        <f>SUM(E78:E84)</f>
        <v>15760</v>
      </c>
      <c r="F85" s="81">
        <f>SUM(F78:F84)</f>
        <v>12580</v>
      </c>
    </row>
    <row r="86" spans="1:6" ht="16.5" customHeight="1">
      <c r="A86" s="104"/>
      <c r="B86" s="122"/>
      <c r="C86" s="124"/>
      <c r="D86" s="125"/>
      <c r="E86" s="9"/>
      <c r="F86" s="92"/>
    </row>
    <row r="87" spans="1:6" ht="16.5" customHeight="1">
      <c r="A87" s="437" t="s">
        <v>436</v>
      </c>
      <c r="B87" s="438"/>
      <c r="C87" s="438"/>
      <c r="D87" s="438"/>
      <c r="E87" s="9"/>
      <c r="F87" s="80"/>
    </row>
    <row r="88" spans="1:6" ht="49.5" customHeight="1">
      <c r="A88" s="59">
        <v>1</v>
      </c>
      <c r="B88" s="60" t="s">
        <v>10</v>
      </c>
      <c r="C88" s="8" t="s">
        <v>8</v>
      </c>
      <c r="D88" s="8" t="s">
        <v>9</v>
      </c>
      <c r="E88" s="9">
        <f>'Общий прайс'!$E$8</f>
        <v>2080</v>
      </c>
      <c r="F88" s="81">
        <v>1660</v>
      </c>
    </row>
    <row r="89" spans="1:6" ht="16.5" customHeight="1">
      <c r="A89" s="59">
        <v>2</v>
      </c>
      <c r="B89" s="60" t="s">
        <v>37</v>
      </c>
      <c r="C89" s="8" t="s">
        <v>22</v>
      </c>
      <c r="D89" s="8" t="s">
        <v>9</v>
      </c>
      <c r="E89" s="9">
        <f>'Общий прайс'!$E$32</f>
        <v>1380</v>
      </c>
      <c r="F89" s="81">
        <v>1100</v>
      </c>
    </row>
    <row r="90" spans="1:6" ht="16.5" customHeight="1">
      <c r="A90" s="59">
        <v>3</v>
      </c>
      <c r="B90" s="60" t="s">
        <v>61</v>
      </c>
      <c r="C90" s="8" t="s">
        <v>22</v>
      </c>
      <c r="D90" s="8" t="s">
        <v>9</v>
      </c>
      <c r="E90" s="9">
        <f>'Общий прайс'!$E$57</f>
        <v>1980</v>
      </c>
      <c r="F90" s="81">
        <v>1580</v>
      </c>
    </row>
    <row r="91" spans="1:6" ht="16.5" customHeight="1">
      <c r="A91" s="59">
        <v>4</v>
      </c>
      <c r="B91" s="60" t="s">
        <v>136</v>
      </c>
      <c r="C91" s="8" t="s">
        <v>22</v>
      </c>
      <c r="D91" s="8" t="s">
        <v>9</v>
      </c>
      <c r="E91" s="9">
        <f>'Общий прайс'!$E$126</f>
        <v>2780</v>
      </c>
      <c r="F91" s="81">
        <v>2220</v>
      </c>
    </row>
    <row r="92" spans="1:6" ht="16.5" customHeight="1">
      <c r="A92" s="59">
        <v>5</v>
      </c>
      <c r="B92" s="60" t="s">
        <v>137</v>
      </c>
      <c r="C92" s="8" t="s">
        <v>22</v>
      </c>
      <c r="D92" s="8" t="s">
        <v>9</v>
      </c>
      <c r="E92" s="9">
        <f>'Общий прайс'!$E$127</f>
        <v>2780</v>
      </c>
      <c r="F92" s="81">
        <v>2220</v>
      </c>
    </row>
    <row r="93" spans="1:6" ht="16.5" customHeight="1">
      <c r="A93" s="59">
        <v>6</v>
      </c>
      <c r="B93" s="60" t="s">
        <v>63</v>
      </c>
      <c r="C93" s="8" t="s">
        <v>22</v>
      </c>
      <c r="D93" s="8" t="s">
        <v>9</v>
      </c>
      <c r="E93" s="9">
        <f>'Общий прайс'!$E$59</f>
        <v>2380</v>
      </c>
      <c r="F93" s="81">
        <v>1900</v>
      </c>
    </row>
    <row r="94" spans="1:6" ht="16.5" customHeight="1">
      <c r="A94" s="59">
        <v>7</v>
      </c>
      <c r="B94" s="60" t="s">
        <v>132</v>
      </c>
      <c r="C94" s="8" t="s">
        <v>22</v>
      </c>
      <c r="D94" s="8" t="s">
        <v>9</v>
      </c>
      <c r="E94" s="9">
        <f>'Общий прайс'!$E$122</f>
        <v>3080</v>
      </c>
      <c r="F94" s="81">
        <v>2460</v>
      </c>
    </row>
    <row r="95" spans="1:6" ht="16.5" customHeight="1">
      <c r="A95" s="59">
        <v>8</v>
      </c>
      <c r="B95" s="60" t="s">
        <v>133</v>
      </c>
      <c r="C95" s="8" t="s">
        <v>22</v>
      </c>
      <c r="D95" s="8" t="s">
        <v>9</v>
      </c>
      <c r="E95" s="9">
        <f>'Общий прайс'!$E$123</f>
        <v>3080</v>
      </c>
      <c r="F95" s="81">
        <v>2460</v>
      </c>
    </row>
    <row r="96" spans="1:6" ht="16.5" customHeight="1">
      <c r="A96" s="59">
        <v>9</v>
      </c>
      <c r="B96" s="60" t="s">
        <v>134</v>
      </c>
      <c r="C96" s="8" t="s">
        <v>22</v>
      </c>
      <c r="D96" s="8" t="s">
        <v>9</v>
      </c>
      <c r="E96" s="9">
        <f>'Общий прайс'!$E$124</f>
        <v>3080</v>
      </c>
      <c r="F96" s="81">
        <v>2460</v>
      </c>
    </row>
    <row r="97" spans="1:6" ht="16.5" customHeight="1">
      <c r="A97" s="59">
        <v>10</v>
      </c>
      <c r="B97" s="60" t="s">
        <v>64</v>
      </c>
      <c r="C97" s="8" t="s">
        <v>22</v>
      </c>
      <c r="D97" s="8" t="s">
        <v>9</v>
      </c>
      <c r="E97" s="9">
        <f>'Общий прайс'!$E$60</f>
        <v>2380</v>
      </c>
      <c r="F97" s="81">
        <v>1900</v>
      </c>
    </row>
    <row r="98" spans="1:6" ht="49.5" customHeight="1">
      <c r="A98" s="59">
        <v>11</v>
      </c>
      <c r="B98" s="60" t="s">
        <v>163</v>
      </c>
      <c r="C98" s="8" t="s">
        <v>22</v>
      </c>
      <c r="D98" s="8" t="s">
        <v>17</v>
      </c>
      <c r="E98" s="9">
        <f>'Общий прайс'!$E$153</f>
        <v>8280</v>
      </c>
      <c r="F98" s="86">
        <v>6620</v>
      </c>
    </row>
    <row r="99" spans="1:6" ht="16.5" customHeight="1">
      <c r="A99" s="104"/>
      <c r="B99" s="122"/>
      <c r="C99" s="88" t="s">
        <v>431</v>
      </c>
      <c r="D99" s="89">
        <f>$F$99</f>
        <v>26580</v>
      </c>
      <c r="E99" s="90">
        <f>SUM(E88:E98)</f>
        <v>33280</v>
      </c>
      <c r="F99" s="81">
        <f>SUM(F88:F98)</f>
        <v>26580</v>
      </c>
    </row>
    <row r="100" spans="1:6" ht="16.5" customHeight="1">
      <c r="A100" s="91"/>
      <c r="B100" s="72"/>
      <c r="C100" s="91"/>
      <c r="D100" s="11"/>
      <c r="E100" s="9"/>
      <c r="F100" s="92"/>
    </row>
    <row r="101" spans="1:6" ht="16.5" customHeight="1">
      <c r="A101" s="381" t="s">
        <v>440</v>
      </c>
      <c r="B101" s="382"/>
      <c r="C101" s="382"/>
      <c r="D101" s="382"/>
      <c r="E101" s="9"/>
      <c r="F101" s="77"/>
    </row>
    <row r="102" spans="1:6" ht="49.5" customHeight="1">
      <c r="A102" s="95" t="s">
        <v>1</v>
      </c>
      <c r="B102" s="95" t="s">
        <v>2</v>
      </c>
      <c r="C102" s="95" t="s">
        <v>3</v>
      </c>
      <c r="D102" s="96" t="s">
        <v>4</v>
      </c>
      <c r="E102" s="80" t="s">
        <v>5</v>
      </c>
      <c r="F102" s="81" t="s">
        <v>427</v>
      </c>
    </row>
    <row r="103" spans="1:6" ht="37.5" customHeight="1">
      <c r="A103" s="59">
        <v>1</v>
      </c>
      <c r="B103" s="10" t="s">
        <v>41</v>
      </c>
      <c r="C103" s="8" t="s">
        <v>8</v>
      </c>
      <c r="D103" s="59" t="s">
        <v>9</v>
      </c>
      <c r="E103" s="90">
        <f>'Общий прайс'!$E$36</f>
        <v>3080</v>
      </c>
      <c r="F103" s="81">
        <v>2460</v>
      </c>
    </row>
    <row r="104" spans="1:6" ht="16.5" customHeight="1">
      <c r="A104" s="59">
        <v>2</v>
      </c>
      <c r="B104" s="60" t="s">
        <v>441</v>
      </c>
      <c r="C104" s="59" t="s">
        <v>70</v>
      </c>
      <c r="D104" s="59" t="s">
        <v>9</v>
      </c>
      <c r="E104" s="90">
        <f>'Общий прайс'!$E$69</f>
        <v>1060</v>
      </c>
      <c r="F104" s="81">
        <v>840</v>
      </c>
    </row>
    <row r="105" spans="1:6" ht="33" customHeight="1">
      <c r="A105" s="59">
        <v>3</v>
      </c>
      <c r="B105" s="60" t="s">
        <v>91</v>
      </c>
      <c r="C105" s="59" t="s">
        <v>70</v>
      </c>
      <c r="D105" s="59" t="s">
        <v>17</v>
      </c>
      <c r="E105" s="90">
        <f>'Общий прайс'!$E$85</f>
        <v>1180</v>
      </c>
      <c r="F105" s="81">
        <v>940</v>
      </c>
    </row>
    <row r="106" spans="1:6" ht="31.5" customHeight="1">
      <c r="A106" s="59">
        <v>4</v>
      </c>
      <c r="B106" s="60" t="s">
        <v>442</v>
      </c>
      <c r="C106" s="59" t="s">
        <v>22</v>
      </c>
      <c r="D106" s="126" t="s">
        <v>9</v>
      </c>
      <c r="E106" s="90">
        <v>5020</v>
      </c>
      <c r="F106" s="81">
        <v>4020</v>
      </c>
    </row>
    <row r="107" spans="1:6" ht="16.5" customHeight="1">
      <c r="A107" s="104"/>
      <c r="B107" s="122"/>
      <c r="C107" s="104" t="s">
        <v>431</v>
      </c>
      <c r="D107" s="89">
        <f>$F$107</f>
        <v>8260</v>
      </c>
      <c r="E107" s="90">
        <f>SUM(E103:E106)</f>
        <v>10340</v>
      </c>
      <c r="F107" s="81">
        <f>SUM(F103:F106)</f>
        <v>8260</v>
      </c>
    </row>
    <row r="108" spans="1:6" ht="16.5" customHeight="1">
      <c r="A108" s="62"/>
      <c r="B108" s="60"/>
      <c r="C108" s="59"/>
      <c r="D108" s="127"/>
      <c r="E108" s="9"/>
      <c r="F108" s="92"/>
    </row>
    <row r="109" spans="1:6" ht="16.5" customHeight="1">
      <c r="A109" s="381" t="s">
        <v>443</v>
      </c>
      <c r="B109" s="382"/>
      <c r="C109" s="382"/>
      <c r="D109" s="382"/>
      <c r="E109" s="9"/>
      <c r="F109" s="77"/>
    </row>
    <row r="110" spans="1:6" ht="49.5" customHeight="1">
      <c r="A110" s="95" t="s">
        <v>1</v>
      </c>
      <c r="B110" s="95" t="s">
        <v>2</v>
      </c>
      <c r="C110" s="95" t="s">
        <v>3</v>
      </c>
      <c r="D110" s="96" t="s">
        <v>4</v>
      </c>
      <c r="E110" s="80" t="s">
        <v>5</v>
      </c>
      <c r="F110" s="81" t="s">
        <v>427</v>
      </c>
    </row>
    <row r="111" spans="1:6" ht="16.5" customHeight="1">
      <c r="A111" s="59">
        <v>1</v>
      </c>
      <c r="B111" s="60" t="s">
        <v>39</v>
      </c>
      <c r="C111" s="59" t="s">
        <v>22</v>
      </c>
      <c r="D111" s="59" t="s">
        <v>9</v>
      </c>
      <c r="E111" s="9">
        <f>'Общий прайс'!$E$34</f>
        <v>1380</v>
      </c>
      <c r="F111" s="85">
        <v>1100</v>
      </c>
    </row>
    <row r="112" spans="1:6" ht="16.5" customHeight="1">
      <c r="A112" s="59">
        <v>2</v>
      </c>
      <c r="B112" s="60" t="s">
        <v>38</v>
      </c>
      <c r="C112" s="59" t="s">
        <v>22</v>
      </c>
      <c r="D112" s="59" t="s">
        <v>9</v>
      </c>
      <c r="E112" s="9">
        <f>'Общий прайс'!$E$33</f>
        <v>1380</v>
      </c>
      <c r="F112" s="81">
        <v>1100</v>
      </c>
    </row>
    <row r="113" spans="1:6" ht="33" customHeight="1">
      <c r="A113" s="59">
        <v>3</v>
      </c>
      <c r="B113" s="10" t="s">
        <v>52</v>
      </c>
      <c r="C113" s="59" t="s">
        <v>22</v>
      </c>
      <c r="D113" s="59" t="s">
        <v>9</v>
      </c>
      <c r="E113" s="9">
        <f>'Общий прайс'!$E$48</f>
        <v>1380</v>
      </c>
      <c r="F113" s="81">
        <v>1100</v>
      </c>
    </row>
    <row r="114" spans="1:6" ht="16.5" customHeight="1">
      <c r="A114" s="59">
        <v>4</v>
      </c>
      <c r="B114" s="128" t="s">
        <v>48</v>
      </c>
      <c r="C114" s="129" t="s">
        <v>22</v>
      </c>
      <c r="D114" s="129" t="s">
        <v>9</v>
      </c>
      <c r="E114" s="9">
        <f>'Общий прайс'!$E$44</f>
        <v>1380</v>
      </c>
      <c r="F114" s="81">
        <v>1100</v>
      </c>
    </row>
    <row r="115" spans="1:6" ht="16.5" customHeight="1">
      <c r="A115" s="59">
        <v>5</v>
      </c>
      <c r="B115" s="10" t="s">
        <v>51</v>
      </c>
      <c r="C115" s="59" t="s">
        <v>22</v>
      </c>
      <c r="D115" s="59" t="s">
        <v>9</v>
      </c>
      <c r="E115" s="9">
        <f>'Общий прайс'!$E$47</f>
        <v>1380</v>
      </c>
      <c r="F115" s="81">
        <v>1100</v>
      </c>
    </row>
    <row r="116" spans="1:6" ht="16.5" customHeight="1">
      <c r="A116" s="59">
        <v>6</v>
      </c>
      <c r="B116" s="60" t="s">
        <v>49</v>
      </c>
      <c r="C116" s="59" t="s">
        <v>22</v>
      </c>
      <c r="D116" s="59" t="s">
        <v>9</v>
      </c>
      <c r="E116" s="9">
        <f>'Общий прайс'!$E$45</f>
        <v>1280</v>
      </c>
      <c r="F116" s="81">
        <v>1020</v>
      </c>
    </row>
    <row r="117" spans="1:6" ht="16.5" customHeight="1">
      <c r="A117" s="59">
        <v>7</v>
      </c>
      <c r="B117" s="60" t="s">
        <v>50</v>
      </c>
      <c r="C117" s="59" t="s">
        <v>22</v>
      </c>
      <c r="D117" s="59" t="s">
        <v>9</v>
      </c>
      <c r="E117" s="9">
        <f>'Общий прайс'!$E$46</f>
        <v>1280</v>
      </c>
      <c r="F117" s="81">
        <v>1020</v>
      </c>
    </row>
    <row r="118" spans="1:6" ht="33" customHeight="1">
      <c r="A118" s="59">
        <v>8</v>
      </c>
      <c r="B118" s="60" t="s">
        <v>91</v>
      </c>
      <c r="C118" s="59" t="s">
        <v>70</v>
      </c>
      <c r="D118" s="59" t="s">
        <v>17</v>
      </c>
      <c r="E118" s="9">
        <f>'Общий прайс'!$E$85</f>
        <v>1180</v>
      </c>
      <c r="F118" s="81">
        <v>940</v>
      </c>
    </row>
    <row r="119" spans="1:6" ht="33" customHeight="1">
      <c r="A119" s="59">
        <v>9</v>
      </c>
      <c r="B119" s="60" t="s">
        <v>78</v>
      </c>
      <c r="C119" s="8" t="s">
        <v>70</v>
      </c>
      <c r="D119" s="8" t="s">
        <v>9</v>
      </c>
      <c r="E119" s="9">
        <f>'Общий прайс'!$E$73</f>
        <v>3780</v>
      </c>
      <c r="F119" s="86">
        <v>3020</v>
      </c>
    </row>
    <row r="120" spans="1:6" ht="16.5" customHeight="1">
      <c r="A120" s="104"/>
      <c r="B120" s="122"/>
      <c r="C120" s="88" t="s">
        <v>431</v>
      </c>
      <c r="D120" s="89">
        <f>$F$120</f>
        <v>11500</v>
      </c>
      <c r="E120" s="90">
        <f>SUM(E111:E119)</f>
        <v>14420</v>
      </c>
      <c r="F120" s="81">
        <f>SUM(F111:F119)</f>
        <v>11500</v>
      </c>
    </row>
    <row r="121" spans="1:6" ht="16.5" customHeight="1">
      <c r="A121" s="104"/>
      <c r="B121" s="122"/>
      <c r="C121" s="124"/>
      <c r="D121" s="104"/>
      <c r="E121" s="9"/>
      <c r="F121" s="92"/>
    </row>
    <row r="122" spans="1:6" ht="16.5" customHeight="1">
      <c r="A122" s="381" t="s">
        <v>444</v>
      </c>
      <c r="B122" s="382"/>
      <c r="C122" s="382"/>
      <c r="D122" s="382"/>
      <c r="E122" s="9"/>
      <c r="F122" s="77"/>
    </row>
    <row r="123" spans="1:6" ht="49.5" customHeight="1">
      <c r="A123" s="95" t="s">
        <v>1</v>
      </c>
      <c r="B123" s="95" t="s">
        <v>2</v>
      </c>
      <c r="C123" s="95" t="s">
        <v>3</v>
      </c>
      <c r="D123" s="96" t="s">
        <v>4</v>
      </c>
      <c r="E123" s="80" t="s">
        <v>5</v>
      </c>
      <c r="F123" s="81" t="s">
        <v>427</v>
      </c>
    </row>
    <row r="124" spans="1:6" ht="33" customHeight="1">
      <c r="A124" s="8">
        <v>1</v>
      </c>
      <c r="B124" s="60" t="s">
        <v>11</v>
      </c>
      <c r="C124" s="8" t="s">
        <v>445</v>
      </c>
      <c r="D124" s="8" t="s">
        <v>9</v>
      </c>
      <c r="E124" s="9">
        <f>'Общий прайс'!$E$9</f>
        <v>1580</v>
      </c>
      <c r="F124" s="85">
        <v>1140</v>
      </c>
    </row>
    <row r="125" spans="1:6" ht="33" customHeight="1">
      <c r="A125" s="8">
        <v>2</v>
      </c>
      <c r="B125" s="60" t="s">
        <v>446</v>
      </c>
      <c r="C125" s="8" t="s">
        <v>8</v>
      </c>
      <c r="D125" s="8" t="s">
        <v>9</v>
      </c>
      <c r="E125" s="9">
        <f>'Общий прайс'!$E$11</f>
        <v>560</v>
      </c>
      <c r="F125" s="81">
        <v>440</v>
      </c>
    </row>
    <row r="126" spans="1:6" ht="16.5" customHeight="1">
      <c r="A126" s="8">
        <v>3</v>
      </c>
      <c r="B126" s="10" t="s">
        <v>429</v>
      </c>
      <c r="C126" s="8" t="s">
        <v>22</v>
      </c>
      <c r="D126" s="8" t="s">
        <v>9</v>
      </c>
      <c r="E126" s="9">
        <f>'Общий прайс'!$E$51</f>
        <v>1380</v>
      </c>
      <c r="F126" s="81">
        <v>1100</v>
      </c>
    </row>
    <row r="127" spans="1:6" ht="16.5" customHeight="1">
      <c r="A127" s="8">
        <v>4</v>
      </c>
      <c r="B127" s="10" t="s">
        <v>447</v>
      </c>
      <c r="C127" s="8" t="s">
        <v>22</v>
      </c>
      <c r="D127" s="8" t="s">
        <v>9</v>
      </c>
      <c r="E127" s="9">
        <f>'Общий прайс'!$E$52</f>
        <v>2380</v>
      </c>
      <c r="F127" s="81">
        <v>1900</v>
      </c>
    </row>
    <row r="128" spans="1:6" ht="16.5" customHeight="1">
      <c r="A128" s="8">
        <v>5</v>
      </c>
      <c r="B128" s="10" t="s">
        <v>57</v>
      </c>
      <c r="C128" s="8" t="s">
        <v>22</v>
      </c>
      <c r="D128" s="8" t="s">
        <v>9</v>
      </c>
      <c r="E128" s="9">
        <f>'Общий прайс'!$E$53</f>
        <v>2380</v>
      </c>
      <c r="F128" s="81">
        <v>1900</v>
      </c>
    </row>
    <row r="129" spans="1:6" ht="33" customHeight="1">
      <c r="A129" s="8">
        <v>6</v>
      </c>
      <c r="B129" s="10" t="s">
        <v>59</v>
      </c>
      <c r="C129" s="8" t="s">
        <v>22</v>
      </c>
      <c r="D129" s="8" t="s">
        <v>9</v>
      </c>
      <c r="E129" s="9">
        <f>'Общий прайс'!$E$55</f>
        <v>1680</v>
      </c>
      <c r="F129" s="81">
        <v>1340</v>
      </c>
    </row>
    <row r="130" spans="1:6" ht="16.5" customHeight="1">
      <c r="A130" s="8">
        <v>7</v>
      </c>
      <c r="B130" s="10" t="s">
        <v>430</v>
      </c>
      <c r="C130" s="8" t="s">
        <v>22</v>
      </c>
      <c r="D130" s="8" t="s">
        <v>9</v>
      </c>
      <c r="E130" s="9">
        <f>'Общий прайс'!$E$82</f>
        <v>3480</v>
      </c>
      <c r="F130" s="81">
        <v>2780</v>
      </c>
    </row>
    <row r="131" spans="1:6" ht="16.5" customHeight="1">
      <c r="A131" s="8">
        <v>8</v>
      </c>
      <c r="B131" s="10" t="s">
        <v>89</v>
      </c>
      <c r="C131" s="8" t="s">
        <v>22</v>
      </c>
      <c r="D131" s="8" t="s">
        <v>9</v>
      </c>
      <c r="E131" s="9">
        <f>'Общий прайс'!$E$83</f>
        <v>3480</v>
      </c>
      <c r="F131" s="86">
        <v>2780</v>
      </c>
    </row>
    <row r="132" spans="1:6" ht="16.5" customHeight="1">
      <c r="A132" s="104"/>
      <c r="B132" s="122"/>
      <c r="C132" s="88" t="s">
        <v>431</v>
      </c>
      <c r="D132" s="89">
        <f>$F$132</f>
        <v>13380</v>
      </c>
      <c r="E132" s="90">
        <f>SUM(E124:E131)</f>
        <v>16920</v>
      </c>
      <c r="F132" s="81">
        <f>SUM(F124:F131)</f>
        <v>13380</v>
      </c>
    </row>
    <row r="133" spans="1:6" ht="16.5" customHeight="1">
      <c r="A133" s="91"/>
      <c r="B133" s="72"/>
      <c r="C133" s="91"/>
      <c r="D133" s="11"/>
      <c r="E133" s="9"/>
      <c r="F133" s="92"/>
    </row>
    <row r="134" spans="1:6" ht="16.5" customHeight="1">
      <c r="A134" s="381" t="s">
        <v>448</v>
      </c>
      <c r="B134" s="382"/>
      <c r="C134" s="382"/>
      <c r="D134" s="382"/>
      <c r="E134" s="9"/>
      <c r="F134" s="80"/>
    </row>
    <row r="135" spans="1:6" ht="49.5" customHeight="1">
      <c r="A135" s="95" t="s">
        <v>1</v>
      </c>
      <c r="B135" s="95" t="s">
        <v>2</v>
      </c>
      <c r="C135" s="95" t="s">
        <v>3</v>
      </c>
      <c r="D135" s="96" t="s">
        <v>4</v>
      </c>
      <c r="E135" s="81" t="s">
        <v>5</v>
      </c>
      <c r="F135" s="80" t="s">
        <v>427</v>
      </c>
    </row>
    <row r="136" spans="1:6" ht="16.5" customHeight="1">
      <c r="A136" s="8">
        <v>1</v>
      </c>
      <c r="B136" s="60" t="s">
        <v>202</v>
      </c>
      <c r="C136" s="8" t="s">
        <v>22</v>
      </c>
      <c r="D136" s="8" t="s">
        <v>9</v>
      </c>
      <c r="E136" s="9">
        <f>'Общий прайс'!$E$192</f>
        <v>8580</v>
      </c>
      <c r="F136" s="81">
        <v>6860</v>
      </c>
    </row>
    <row r="137" spans="1:6" ht="16.5" customHeight="1">
      <c r="A137" s="8">
        <v>2</v>
      </c>
      <c r="B137" s="60" t="s">
        <v>203</v>
      </c>
      <c r="C137" s="8" t="s">
        <v>22</v>
      </c>
      <c r="D137" s="8" t="s">
        <v>9</v>
      </c>
      <c r="E137" s="9">
        <f>'Общий прайс'!$E$193</f>
        <v>6180</v>
      </c>
      <c r="F137" s="81">
        <v>4960</v>
      </c>
    </row>
    <row r="138" spans="1:6" ht="16.5" customHeight="1">
      <c r="A138" s="8">
        <v>3</v>
      </c>
      <c r="B138" s="60" t="s">
        <v>106</v>
      </c>
      <c r="C138" s="8" t="s">
        <v>22</v>
      </c>
      <c r="D138" s="8" t="s">
        <v>9</v>
      </c>
      <c r="E138" s="9">
        <f>'Общий прайс'!$E$98</f>
        <v>5380</v>
      </c>
      <c r="F138" s="81">
        <v>4300</v>
      </c>
    </row>
    <row r="139" spans="1:6" ht="16.5" customHeight="1">
      <c r="A139" s="8">
        <v>4</v>
      </c>
      <c r="B139" s="60" t="s">
        <v>48</v>
      </c>
      <c r="C139" s="8" t="s">
        <v>22</v>
      </c>
      <c r="D139" s="8" t="s">
        <v>9</v>
      </c>
      <c r="E139" s="9">
        <f>'Общий прайс'!$E$44</f>
        <v>1380</v>
      </c>
      <c r="F139" s="81">
        <v>1100</v>
      </c>
    </row>
    <row r="140" spans="1:6" ht="16.5" customHeight="1">
      <c r="A140" s="8">
        <v>5</v>
      </c>
      <c r="B140" s="60" t="s">
        <v>50</v>
      </c>
      <c r="C140" s="8" t="s">
        <v>22</v>
      </c>
      <c r="D140" s="8" t="s">
        <v>9</v>
      </c>
      <c r="E140" s="9">
        <f>'Общий прайс'!$E$46</f>
        <v>1280</v>
      </c>
      <c r="F140" s="81">
        <v>1020</v>
      </c>
    </row>
    <row r="141" spans="1:6" ht="16.5" customHeight="1">
      <c r="A141" s="8">
        <v>6</v>
      </c>
      <c r="B141" s="60" t="s">
        <v>428</v>
      </c>
      <c r="C141" s="8" t="s">
        <v>22</v>
      </c>
      <c r="D141" s="12" t="s">
        <v>9</v>
      </c>
      <c r="E141" s="9">
        <f>'Общий прайс'!$E$49</f>
        <v>2380</v>
      </c>
      <c r="F141" s="86">
        <v>1900</v>
      </c>
    </row>
    <row r="142" spans="1:6" ht="16.5" customHeight="1">
      <c r="A142" s="104"/>
      <c r="B142" s="122"/>
      <c r="C142" s="104" t="s">
        <v>431</v>
      </c>
      <c r="D142" s="89">
        <f>$F$142</f>
        <v>20140</v>
      </c>
      <c r="E142" s="90">
        <f>SUM(E136:E141)</f>
        <v>25180</v>
      </c>
      <c r="F142" s="81">
        <f>SUM(F136:F141)</f>
        <v>20140</v>
      </c>
    </row>
    <row r="143" spans="1:6" ht="16.5" customHeight="1">
      <c r="A143" s="91"/>
      <c r="B143" s="72"/>
      <c r="C143" s="91"/>
      <c r="D143" s="130"/>
      <c r="E143" s="9"/>
      <c r="F143" s="92"/>
    </row>
    <row r="144" spans="1:6" ht="16.5" customHeight="1">
      <c r="A144" s="422" t="s">
        <v>449</v>
      </c>
      <c r="B144" s="423"/>
      <c r="C144" s="423"/>
      <c r="D144" s="424"/>
      <c r="E144" s="9"/>
      <c r="F144" s="77"/>
    </row>
    <row r="145" spans="1:6" ht="49.5" customHeight="1">
      <c r="A145" s="95" t="s">
        <v>1</v>
      </c>
      <c r="B145" s="95" t="s">
        <v>2</v>
      </c>
      <c r="C145" s="95" t="s">
        <v>3</v>
      </c>
      <c r="D145" s="96" t="s">
        <v>4</v>
      </c>
      <c r="E145" s="80" t="s">
        <v>5</v>
      </c>
      <c r="F145" s="81" t="s">
        <v>427</v>
      </c>
    </row>
    <row r="146" spans="1:6" ht="16.5" customHeight="1">
      <c r="A146" s="84">
        <v>1</v>
      </c>
      <c r="B146" s="132" t="s">
        <v>284</v>
      </c>
      <c r="C146" s="133" t="s">
        <v>22</v>
      </c>
      <c r="D146" s="134" t="s">
        <v>17</v>
      </c>
      <c r="E146" s="9">
        <f>'Общий прайс'!$E$269</f>
        <v>2480</v>
      </c>
      <c r="F146" s="85">
        <v>1980</v>
      </c>
    </row>
    <row r="147" spans="1:6" ht="16.5" customHeight="1">
      <c r="A147" s="84">
        <v>2</v>
      </c>
      <c r="B147" s="132" t="s">
        <v>285</v>
      </c>
      <c r="C147" s="133" t="s">
        <v>22</v>
      </c>
      <c r="D147" s="134" t="s">
        <v>17</v>
      </c>
      <c r="E147" s="9">
        <f>'Общий прайс'!$E$270</f>
        <v>2080</v>
      </c>
      <c r="F147" s="81">
        <v>1660</v>
      </c>
    </row>
    <row r="148" spans="1:6" ht="16.5" customHeight="1">
      <c r="A148" s="84">
        <v>3</v>
      </c>
      <c r="B148" s="132" t="s">
        <v>286</v>
      </c>
      <c r="C148" s="133" t="s">
        <v>22</v>
      </c>
      <c r="D148" s="134" t="s">
        <v>17</v>
      </c>
      <c r="E148" s="9">
        <f>'Общий прайс'!$E$271</f>
        <v>2080</v>
      </c>
      <c r="F148" s="81">
        <v>1660</v>
      </c>
    </row>
    <row r="149" spans="1:6" ht="16.5" customHeight="1">
      <c r="A149" s="84">
        <v>4</v>
      </c>
      <c r="B149" s="132" t="s">
        <v>287</v>
      </c>
      <c r="C149" s="133" t="s">
        <v>22</v>
      </c>
      <c r="D149" s="134" t="s">
        <v>17</v>
      </c>
      <c r="E149" s="9">
        <f>'Общий прайс'!$E$272</f>
        <v>2080</v>
      </c>
      <c r="F149" s="81">
        <v>1660</v>
      </c>
    </row>
    <row r="150" spans="1:6" ht="16.5" customHeight="1">
      <c r="A150" s="84">
        <v>5</v>
      </c>
      <c r="B150" s="132" t="s">
        <v>288</v>
      </c>
      <c r="C150" s="133" t="s">
        <v>22</v>
      </c>
      <c r="D150" s="134" t="s">
        <v>17</v>
      </c>
      <c r="E150" s="9">
        <f>'Общий прайс'!$E$273</f>
        <v>2080</v>
      </c>
      <c r="F150" s="81">
        <v>1660</v>
      </c>
    </row>
    <row r="151" spans="1:6" ht="16.5" customHeight="1">
      <c r="A151" s="84">
        <v>6</v>
      </c>
      <c r="B151" s="132" t="s">
        <v>289</v>
      </c>
      <c r="C151" s="133" t="s">
        <v>22</v>
      </c>
      <c r="D151" s="134" t="s">
        <v>17</v>
      </c>
      <c r="E151" s="9">
        <f>'Общий прайс'!$E$274</f>
        <v>2080</v>
      </c>
      <c r="F151" s="81">
        <v>1660</v>
      </c>
    </row>
    <row r="152" spans="1:6" ht="16.5" customHeight="1">
      <c r="A152" s="84">
        <v>7</v>
      </c>
      <c r="B152" s="132" t="s">
        <v>290</v>
      </c>
      <c r="C152" s="133" t="s">
        <v>22</v>
      </c>
      <c r="D152" s="134" t="s">
        <v>17</v>
      </c>
      <c r="E152" s="9">
        <f>'Общий прайс'!$E$275</f>
        <v>2080</v>
      </c>
      <c r="F152" s="81">
        <v>1660</v>
      </c>
    </row>
    <row r="153" spans="1:6" ht="16.5" customHeight="1">
      <c r="A153" s="84">
        <v>8</v>
      </c>
      <c r="B153" s="135" t="s">
        <v>291</v>
      </c>
      <c r="C153" s="136" t="s">
        <v>22</v>
      </c>
      <c r="D153" s="137" t="s">
        <v>17</v>
      </c>
      <c r="E153" s="116">
        <f>'Общий прайс'!$E$276</f>
        <v>2080</v>
      </c>
      <c r="F153" s="81">
        <v>1660</v>
      </c>
    </row>
    <row r="154" spans="1:6" ht="16.5" customHeight="1">
      <c r="A154" s="138">
        <v>9</v>
      </c>
      <c r="B154" s="132" t="s">
        <v>293</v>
      </c>
      <c r="C154" s="133" t="s">
        <v>22</v>
      </c>
      <c r="D154" s="134" t="s">
        <v>17</v>
      </c>
      <c r="E154" s="9">
        <f>'Общий прайс'!$E$278</f>
        <v>2080</v>
      </c>
      <c r="F154" s="139">
        <v>1660</v>
      </c>
    </row>
    <row r="155" spans="1:6" ht="16.5" customHeight="1">
      <c r="A155" s="102"/>
      <c r="B155" s="140"/>
      <c r="C155" s="125" t="s">
        <v>431</v>
      </c>
      <c r="D155" s="141">
        <f>$F$155</f>
        <v>15260</v>
      </c>
      <c r="E155" s="142">
        <f>SUM(E146:E154)</f>
        <v>19120</v>
      </c>
      <c r="F155" s="81">
        <f>SUM(F146:F154)</f>
        <v>15260</v>
      </c>
    </row>
    <row r="156" spans="1:6" ht="16.5" customHeight="1">
      <c r="A156" s="91"/>
      <c r="B156" s="72"/>
      <c r="C156" s="91"/>
      <c r="D156" s="130"/>
      <c r="E156" s="90"/>
      <c r="F156" s="81"/>
    </row>
    <row r="157" spans="1:6" ht="16.5" customHeight="1">
      <c r="A157" s="435" t="s">
        <v>450</v>
      </c>
      <c r="B157" s="429"/>
      <c r="C157" s="429"/>
      <c r="D157" s="436"/>
      <c r="E157" s="116"/>
      <c r="F157" s="145"/>
    </row>
    <row r="158" spans="1:6" ht="49.5" customHeight="1">
      <c r="A158" s="95" t="s">
        <v>1</v>
      </c>
      <c r="B158" s="95" t="s">
        <v>2</v>
      </c>
      <c r="C158" s="95" t="s">
        <v>3</v>
      </c>
      <c r="D158" s="96" t="s">
        <v>4</v>
      </c>
      <c r="E158" s="81" t="s">
        <v>5</v>
      </c>
      <c r="F158" s="81" t="s">
        <v>427</v>
      </c>
    </row>
    <row r="159" spans="1:6" ht="16.5" customHeight="1">
      <c r="A159" s="84">
        <v>1</v>
      </c>
      <c r="B159" s="132" t="s">
        <v>284</v>
      </c>
      <c r="C159" s="133" t="s">
        <v>22</v>
      </c>
      <c r="D159" s="134" t="s">
        <v>17</v>
      </c>
      <c r="E159" s="9">
        <f>'Общий прайс'!$E$269</f>
        <v>2480</v>
      </c>
      <c r="F159" s="81">
        <v>1980</v>
      </c>
    </row>
    <row r="160" spans="1:6" ht="16.5" customHeight="1">
      <c r="A160" s="84">
        <v>2</v>
      </c>
      <c r="B160" s="132" t="s">
        <v>285</v>
      </c>
      <c r="C160" s="133" t="s">
        <v>22</v>
      </c>
      <c r="D160" s="134" t="s">
        <v>17</v>
      </c>
      <c r="E160" s="9">
        <f>'Общий прайс'!$E$270</f>
        <v>2080</v>
      </c>
      <c r="F160" s="81">
        <v>1660</v>
      </c>
    </row>
    <row r="161" spans="1:6" ht="16.5" customHeight="1">
      <c r="A161" s="84">
        <v>3</v>
      </c>
      <c r="B161" s="132" t="s">
        <v>286</v>
      </c>
      <c r="C161" s="133" t="s">
        <v>22</v>
      </c>
      <c r="D161" s="134" t="s">
        <v>17</v>
      </c>
      <c r="E161" s="9">
        <f>'Общий прайс'!$E$271</f>
        <v>2080</v>
      </c>
      <c r="F161" s="81">
        <v>1660</v>
      </c>
    </row>
    <row r="162" spans="1:6" ht="16.5" customHeight="1">
      <c r="A162" s="84">
        <v>4</v>
      </c>
      <c r="B162" s="132" t="s">
        <v>287</v>
      </c>
      <c r="C162" s="133" t="s">
        <v>22</v>
      </c>
      <c r="D162" s="134" t="s">
        <v>17</v>
      </c>
      <c r="E162" s="9">
        <f>'Общий прайс'!$E$272</f>
        <v>2080</v>
      </c>
      <c r="F162" s="81">
        <v>1660</v>
      </c>
    </row>
    <row r="163" spans="1:6" ht="16.5" customHeight="1">
      <c r="A163" s="84">
        <v>5</v>
      </c>
      <c r="B163" s="132" t="s">
        <v>288</v>
      </c>
      <c r="C163" s="133" t="s">
        <v>22</v>
      </c>
      <c r="D163" s="134" t="s">
        <v>17</v>
      </c>
      <c r="E163" s="9">
        <f>'Общий прайс'!$E$273</f>
        <v>2080</v>
      </c>
      <c r="F163" s="81">
        <v>1660</v>
      </c>
    </row>
    <row r="164" spans="1:6" ht="16.5" customHeight="1">
      <c r="A164" s="84">
        <v>6</v>
      </c>
      <c r="B164" s="132" t="s">
        <v>289</v>
      </c>
      <c r="C164" s="133" t="s">
        <v>22</v>
      </c>
      <c r="D164" s="134" t="s">
        <v>17</v>
      </c>
      <c r="E164" s="9">
        <f>'Общий прайс'!$E$274</f>
        <v>2080</v>
      </c>
      <c r="F164" s="81">
        <v>1660</v>
      </c>
    </row>
    <row r="165" spans="1:6" ht="16.5" customHeight="1">
      <c r="A165" s="84">
        <v>7</v>
      </c>
      <c r="B165" s="132" t="s">
        <v>290</v>
      </c>
      <c r="C165" s="133" t="s">
        <v>22</v>
      </c>
      <c r="D165" s="134" t="s">
        <v>17</v>
      </c>
      <c r="E165" s="9">
        <f>'Общий прайс'!$E$275</f>
        <v>2080</v>
      </c>
      <c r="F165" s="81">
        <v>1660</v>
      </c>
    </row>
    <row r="166" spans="1:6" ht="16.5" customHeight="1">
      <c r="A166" s="84">
        <v>8</v>
      </c>
      <c r="B166" s="132" t="s">
        <v>291</v>
      </c>
      <c r="C166" s="133" t="s">
        <v>22</v>
      </c>
      <c r="D166" s="134" t="s">
        <v>17</v>
      </c>
      <c r="E166" s="9">
        <f>'Общий прайс'!$E$276</f>
        <v>2080</v>
      </c>
      <c r="F166" s="81">
        <v>1660</v>
      </c>
    </row>
    <row r="167" spans="1:6" ht="16.5" customHeight="1">
      <c r="A167" s="146">
        <v>9</v>
      </c>
      <c r="B167" s="132" t="s">
        <v>293</v>
      </c>
      <c r="C167" s="133" t="s">
        <v>22</v>
      </c>
      <c r="D167" s="134" t="s">
        <v>17</v>
      </c>
      <c r="E167" s="9">
        <f>'Общий прайс'!$E$278</f>
        <v>2080</v>
      </c>
      <c r="F167" s="81">
        <v>1660</v>
      </c>
    </row>
    <row r="168" spans="1:6" ht="16.5" customHeight="1">
      <c r="A168" s="102">
        <v>10</v>
      </c>
      <c r="B168" s="132" t="s">
        <v>451</v>
      </c>
      <c r="C168" s="133" t="s">
        <v>22</v>
      </c>
      <c r="D168" s="134" t="s">
        <v>17</v>
      </c>
      <c r="E168" s="147">
        <v>3080</v>
      </c>
      <c r="F168" s="81">
        <v>2460</v>
      </c>
    </row>
    <row r="169" spans="1:6" ht="16.5" customHeight="1">
      <c r="A169" s="148">
        <v>11</v>
      </c>
      <c r="B169" s="135" t="s">
        <v>452</v>
      </c>
      <c r="C169" s="136" t="s">
        <v>22</v>
      </c>
      <c r="D169" s="137" t="s">
        <v>17</v>
      </c>
      <c r="E169" s="116">
        <v>1680</v>
      </c>
      <c r="F169" s="86">
        <v>1340</v>
      </c>
    </row>
    <row r="170" spans="1:6" ht="16.5" customHeight="1">
      <c r="A170" s="102"/>
      <c r="B170" s="103"/>
      <c r="C170" s="104" t="s">
        <v>431</v>
      </c>
      <c r="D170" s="105">
        <f>$F$170</f>
        <v>19060</v>
      </c>
      <c r="E170" s="9">
        <f>SUM(E159:E169)</f>
        <v>23880</v>
      </c>
      <c r="F170" s="81">
        <f>SUM(F159:F169)</f>
        <v>19060</v>
      </c>
    </row>
    <row r="171" spans="1:6" ht="16.5" customHeight="1">
      <c r="A171" s="149"/>
      <c r="B171" s="150"/>
      <c r="C171" s="151"/>
      <c r="D171" s="152"/>
      <c r="E171" s="153"/>
      <c r="F171" s="145"/>
    </row>
    <row r="172" spans="1:6" ht="16.5" customHeight="1">
      <c r="A172" s="422" t="s">
        <v>453</v>
      </c>
      <c r="B172" s="423"/>
      <c r="C172" s="423"/>
      <c r="D172" s="423"/>
      <c r="E172" s="424"/>
      <c r="F172" s="77"/>
    </row>
    <row r="173" spans="1:6" ht="49.5" customHeight="1">
      <c r="A173" s="95" t="s">
        <v>1</v>
      </c>
      <c r="B173" s="95" t="s">
        <v>2</v>
      </c>
      <c r="C173" s="95" t="s">
        <v>3</v>
      </c>
      <c r="D173" s="96" t="s">
        <v>4</v>
      </c>
      <c r="E173" s="80" t="s">
        <v>5</v>
      </c>
      <c r="F173" s="81" t="s">
        <v>427</v>
      </c>
    </row>
    <row r="174" spans="1:6" ht="49.5" customHeight="1">
      <c r="A174" s="84">
        <v>1</v>
      </c>
      <c r="B174" s="60" t="s">
        <v>454</v>
      </c>
      <c r="C174" s="8" t="s">
        <v>8</v>
      </c>
      <c r="D174" s="8" t="s">
        <v>9</v>
      </c>
      <c r="E174" s="9">
        <f>'Общий прайс'!$E$8</f>
        <v>2080</v>
      </c>
      <c r="F174" s="85">
        <v>1660</v>
      </c>
    </row>
    <row r="175" spans="1:6" ht="49.5" customHeight="1">
      <c r="A175" s="84">
        <v>2</v>
      </c>
      <c r="B175" s="60" t="s">
        <v>455</v>
      </c>
      <c r="C175" s="8" t="s">
        <v>8</v>
      </c>
      <c r="D175" s="8" t="s">
        <v>9</v>
      </c>
      <c r="E175" s="9">
        <f>'Общий прайс'!$E$13</f>
        <v>1680</v>
      </c>
      <c r="F175" s="81">
        <v>1340</v>
      </c>
    </row>
    <row r="176" spans="1:6" ht="16.5" customHeight="1">
      <c r="A176" s="84">
        <v>3</v>
      </c>
      <c r="B176" s="60" t="s">
        <v>23</v>
      </c>
      <c r="C176" s="8" t="s">
        <v>22</v>
      </c>
      <c r="D176" s="8" t="s">
        <v>9</v>
      </c>
      <c r="E176" s="9">
        <f>'Общий прайс'!$E$18</f>
        <v>1280</v>
      </c>
      <c r="F176" s="81">
        <v>1020</v>
      </c>
    </row>
    <row r="177" spans="1:6" ht="16.5" customHeight="1">
      <c r="A177" s="84">
        <v>4</v>
      </c>
      <c r="B177" s="60" t="s">
        <v>24</v>
      </c>
      <c r="C177" s="8" t="s">
        <v>22</v>
      </c>
      <c r="D177" s="8" t="s">
        <v>9</v>
      </c>
      <c r="E177" s="9">
        <f>'Общий прайс'!$E$19</f>
        <v>1280</v>
      </c>
      <c r="F177" s="81">
        <v>1020</v>
      </c>
    </row>
    <row r="178" spans="1:6" ht="16.5" customHeight="1">
      <c r="A178" s="84">
        <v>5</v>
      </c>
      <c r="B178" s="60" t="s">
        <v>35</v>
      </c>
      <c r="C178" s="8" t="s">
        <v>22</v>
      </c>
      <c r="D178" s="8" t="s">
        <v>9</v>
      </c>
      <c r="E178" s="9">
        <f>'Общий прайс'!$E$30</f>
        <v>1380</v>
      </c>
      <c r="F178" s="81">
        <v>1100</v>
      </c>
    </row>
    <row r="179" spans="1:6" ht="16.5" customHeight="1">
      <c r="A179" s="84">
        <v>6</v>
      </c>
      <c r="B179" s="60" t="s">
        <v>36</v>
      </c>
      <c r="C179" s="8" t="s">
        <v>22</v>
      </c>
      <c r="D179" s="8" t="s">
        <v>9</v>
      </c>
      <c r="E179" s="9">
        <f>'Общий прайс'!$E$31</f>
        <v>1280</v>
      </c>
      <c r="F179" s="81">
        <v>1020</v>
      </c>
    </row>
    <row r="180" spans="1:6" ht="16.5" customHeight="1">
      <c r="A180" s="84">
        <v>7</v>
      </c>
      <c r="B180" s="60" t="s">
        <v>33</v>
      </c>
      <c r="C180" s="8" t="s">
        <v>22</v>
      </c>
      <c r="D180" s="8" t="s">
        <v>9</v>
      </c>
      <c r="E180" s="9">
        <f>'Общий прайс'!$E$28</f>
        <v>1280</v>
      </c>
      <c r="F180" s="81">
        <v>1020</v>
      </c>
    </row>
    <row r="181" spans="1:6" ht="16.5" customHeight="1">
      <c r="A181" s="84">
        <v>8</v>
      </c>
      <c r="B181" s="60" t="s">
        <v>38</v>
      </c>
      <c r="C181" s="8" t="s">
        <v>22</v>
      </c>
      <c r="D181" s="8" t="s">
        <v>9</v>
      </c>
      <c r="E181" s="9">
        <f>'Общий прайс'!$E$33</f>
        <v>1380</v>
      </c>
      <c r="F181" s="81">
        <v>1100</v>
      </c>
    </row>
    <row r="182" spans="1:6" ht="16.5" customHeight="1">
      <c r="A182" s="84">
        <v>9</v>
      </c>
      <c r="B182" s="60" t="s">
        <v>39</v>
      </c>
      <c r="C182" s="8" t="s">
        <v>22</v>
      </c>
      <c r="D182" s="8" t="s">
        <v>9</v>
      </c>
      <c r="E182" s="9">
        <f>'Общий прайс'!$E$34</f>
        <v>1380</v>
      </c>
      <c r="F182" s="81">
        <v>1100</v>
      </c>
    </row>
    <row r="183" spans="1:6" ht="16.5" customHeight="1">
      <c r="A183" s="84">
        <v>10</v>
      </c>
      <c r="B183" s="60" t="s">
        <v>40</v>
      </c>
      <c r="C183" s="8" t="s">
        <v>22</v>
      </c>
      <c r="D183" s="8" t="s">
        <v>9</v>
      </c>
      <c r="E183" s="9">
        <f>'Общий прайс'!$E$35</f>
        <v>1380</v>
      </c>
      <c r="F183" s="81">
        <v>1100</v>
      </c>
    </row>
    <row r="184" spans="1:6" ht="82.5" customHeight="1">
      <c r="A184" s="84">
        <v>11</v>
      </c>
      <c r="B184" s="60" t="s">
        <v>270</v>
      </c>
      <c r="C184" s="8" t="s">
        <v>210</v>
      </c>
      <c r="D184" s="59" t="s">
        <v>9</v>
      </c>
      <c r="E184" s="9">
        <f>'Общий прайс'!$E$256</f>
        <v>1180</v>
      </c>
      <c r="F184" s="81">
        <v>940</v>
      </c>
    </row>
    <row r="185" spans="1:6" ht="33" customHeight="1">
      <c r="A185" s="84">
        <v>12</v>
      </c>
      <c r="B185" s="60" t="s">
        <v>267</v>
      </c>
      <c r="C185" s="8" t="s">
        <v>210</v>
      </c>
      <c r="D185" s="59" t="s">
        <v>9</v>
      </c>
      <c r="E185" s="9">
        <f>'Общий прайс'!$E$253</f>
        <v>1180</v>
      </c>
      <c r="F185" s="81">
        <v>940</v>
      </c>
    </row>
    <row r="186" spans="1:6" ht="49.5" customHeight="1">
      <c r="A186" s="84">
        <v>13</v>
      </c>
      <c r="B186" s="60" t="s">
        <v>268</v>
      </c>
      <c r="C186" s="8" t="s">
        <v>210</v>
      </c>
      <c r="D186" s="59" t="s">
        <v>9</v>
      </c>
      <c r="E186" s="9">
        <f>'Общий прайс'!$E$254</f>
        <v>1180</v>
      </c>
      <c r="F186" s="81">
        <v>940</v>
      </c>
    </row>
    <row r="187" spans="1:6" ht="33" customHeight="1">
      <c r="A187" s="84">
        <v>14</v>
      </c>
      <c r="B187" s="60" t="s">
        <v>269</v>
      </c>
      <c r="C187" s="8" t="s">
        <v>210</v>
      </c>
      <c r="D187" s="59" t="s">
        <v>9</v>
      </c>
      <c r="E187" s="9">
        <f>'Общий прайс'!$E$255</f>
        <v>1180</v>
      </c>
      <c r="F187" s="81">
        <v>940</v>
      </c>
    </row>
    <row r="188" spans="1:6" ht="16.5" customHeight="1">
      <c r="A188" s="84">
        <v>15</v>
      </c>
      <c r="B188" s="60" t="s">
        <v>251</v>
      </c>
      <c r="C188" s="8" t="s">
        <v>22</v>
      </c>
      <c r="D188" s="59" t="s">
        <v>17</v>
      </c>
      <c r="E188" s="9">
        <f>'Общий прайс'!$E$237</f>
        <v>3080</v>
      </c>
      <c r="F188" s="81">
        <v>2460</v>
      </c>
    </row>
    <row r="189" spans="1:6" ht="49.5" customHeight="1">
      <c r="A189" s="84">
        <v>16</v>
      </c>
      <c r="B189" s="60" t="s">
        <v>456</v>
      </c>
      <c r="C189" s="8" t="s">
        <v>22</v>
      </c>
      <c r="D189" s="8" t="s">
        <v>17</v>
      </c>
      <c r="E189" s="9">
        <f>'Общий прайс'!$E$233</f>
        <v>3480</v>
      </c>
      <c r="F189" s="81">
        <v>2780</v>
      </c>
    </row>
    <row r="190" spans="1:6" ht="16.5" customHeight="1">
      <c r="A190" s="84">
        <v>17</v>
      </c>
      <c r="B190" s="60" t="s">
        <v>238</v>
      </c>
      <c r="C190" s="8" t="s">
        <v>22</v>
      </c>
      <c r="D190" s="8" t="s">
        <v>17</v>
      </c>
      <c r="E190" s="9">
        <f>'Общий прайс'!$E$224</f>
        <v>3480</v>
      </c>
      <c r="F190" s="81">
        <v>2780</v>
      </c>
    </row>
    <row r="191" spans="1:6" ht="33" customHeight="1">
      <c r="A191" s="84">
        <v>18</v>
      </c>
      <c r="B191" s="60" t="s">
        <v>457</v>
      </c>
      <c r="C191" s="8" t="s">
        <v>22</v>
      </c>
      <c r="D191" s="8" t="s">
        <v>17</v>
      </c>
      <c r="E191" s="9">
        <f>'Общий прайс'!$E$223</f>
        <v>3780</v>
      </c>
      <c r="F191" s="86">
        <v>3020</v>
      </c>
    </row>
    <row r="192" spans="1:6" ht="16.5" customHeight="1">
      <c r="A192" s="154"/>
      <c r="B192" s="122"/>
      <c r="C192" s="88" t="s">
        <v>431</v>
      </c>
      <c r="D192" s="89">
        <f>$F$192</f>
        <v>26280</v>
      </c>
      <c r="E192" s="90">
        <f>SUM(E174:E191)</f>
        <v>32940</v>
      </c>
      <c r="F192" s="81">
        <f>SUM(F174:F191)</f>
        <v>26280</v>
      </c>
    </row>
    <row r="193" spans="1:6" ht="16.5" customHeight="1">
      <c r="A193" s="155"/>
      <c r="B193" s="60"/>
      <c r="C193" s="8"/>
      <c r="D193" s="62"/>
      <c r="E193" s="9"/>
      <c r="F193" s="92"/>
    </row>
    <row r="194" spans="1:6" ht="16.5" customHeight="1">
      <c r="A194" s="422" t="s">
        <v>458</v>
      </c>
      <c r="B194" s="423"/>
      <c r="C194" s="423"/>
      <c r="D194" s="423"/>
      <c r="E194" s="424"/>
      <c r="F194" s="77"/>
    </row>
    <row r="195" spans="1:6" ht="49.5" customHeight="1">
      <c r="A195" s="95" t="s">
        <v>1</v>
      </c>
      <c r="B195" s="95" t="s">
        <v>2</v>
      </c>
      <c r="C195" s="95" t="s">
        <v>3</v>
      </c>
      <c r="D195" s="96" t="s">
        <v>4</v>
      </c>
      <c r="E195" s="80" t="s">
        <v>5</v>
      </c>
      <c r="F195" s="81" t="s">
        <v>427</v>
      </c>
    </row>
    <row r="196" spans="1:6" ht="16.5" customHeight="1">
      <c r="A196" s="84">
        <v>1</v>
      </c>
      <c r="B196" s="60" t="s">
        <v>294</v>
      </c>
      <c r="C196" s="8" t="s">
        <v>22</v>
      </c>
      <c r="D196" s="59" t="s">
        <v>17</v>
      </c>
      <c r="E196" s="9">
        <f>'Общий прайс'!$E$279</f>
        <v>2080</v>
      </c>
      <c r="F196" s="85">
        <v>1660</v>
      </c>
    </row>
    <row r="197" spans="1:6" ht="16.5" customHeight="1">
      <c r="A197" s="84">
        <v>2</v>
      </c>
      <c r="B197" s="60" t="s">
        <v>295</v>
      </c>
      <c r="C197" s="8" t="s">
        <v>22</v>
      </c>
      <c r="D197" s="59" t="s">
        <v>17</v>
      </c>
      <c r="E197" s="9">
        <f>'Общий прайс'!$E$280</f>
        <v>2080</v>
      </c>
      <c r="F197" s="81">
        <v>1660</v>
      </c>
    </row>
    <row r="198" spans="1:6" ht="16.5" customHeight="1">
      <c r="A198" s="84">
        <v>3</v>
      </c>
      <c r="B198" s="60" t="s">
        <v>296</v>
      </c>
      <c r="C198" s="8" t="s">
        <v>22</v>
      </c>
      <c r="D198" s="59" t="s">
        <v>17</v>
      </c>
      <c r="E198" s="9">
        <f>'Общий прайс'!$E$281</f>
        <v>2080</v>
      </c>
      <c r="F198" s="81">
        <v>1660</v>
      </c>
    </row>
    <row r="199" spans="1:6" ht="16.5" customHeight="1">
      <c r="A199" s="84">
        <v>4</v>
      </c>
      <c r="B199" s="60" t="s">
        <v>299</v>
      </c>
      <c r="C199" s="8" t="s">
        <v>22</v>
      </c>
      <c r="D199" s="59" t="s">
        <v>17</v>
      </c>
      <c r="E199" s="9">
        <f>'Общий прайс'!$E$284</f>
        <v>2280</v>
      </c>
      <c r="F199" s="81">
        <v>1660</v>
      </c>
    </row>
    <row r="200" spans="1:6" ht="16.5" customHeight="1">
      <c r="A200" s="84">
        <v>5</v>
      </c>
      <c r="B200" s="60" t="s">
        <v>300</v>
      </c>
      <c r="C200" s="8" t="s">
        <v>22</v>
      </c>
      <c r="D200" s="59" t="s">
        <v>17</v>
      </c>
      <c r="E200" s="9">
        <f>'Общий прайс'!$E$285</f>
        <v>2080</v>
      </c>
      <c r="F200" s="81">
        <v>1660</v>
      </c>
    </row>
    <row r="201" spans="1:6" ht="16.5" customHeight="1">
      <c r="A201" s="84">
        <v>6</v>
      </c>
      <c r="B201" s="60" t="s">
        <v>301</v>
      </c>
      <c r="C201" s="8" t="s">
        <v>22</v>
      </c>
      <c r="D201" s="59" t="s">
        <v>17</v>
      </c>
      <c r="E201" s="9">
        <f>'Общий прайс'!$E$286</f>
        <v>2080</v>
      </c>
      <c r="F201" s="81">
        <v>1660</v>
      </c>
    </row>
    <row r="202" spans="1:6" ht="16.5" customHeight="1">
      <c r="A202" s="84">
        <v>7</v>
      </c>
      <c r="B202" s="60" t="s">
        <v>302</v>
      </c>
      <c r="C202" s="8" t="s">
        <v>22</v>
      </c>
      <c r="D202" s="59" t="s">
        <v>17</v>
      </c>
      <c r="E202" s="9">
        <f>'Общий прайс'!$E$287</f>
        <v>2080</v>
      </c>
      <c r="F202" s="81">
        <v>1660</v>
      </c>
    </row>
    <row r="203" spans="1:6" ht="16.5" customHeight="1">
      <c r="A203" s="84">
        <v>8</v>
      </c>
      <c r="B203" s="60" t="s">
        <v>303</v>
      </c>
      <c r="C203" s="8" t="s">
        <v>22</v>
      </c>
      <c r="D203" s="59" t="s">
        <v>17</v>
      </c>
      <c r="E203" s="9">
        <f>'Общий прайс'!$E$288</f>
        <v>2080</v>
      </c>
      <c r="F203" s="81">
        <v>1660</v>
      </c>
    </row>
    <row r="204" spans="1:6" ht="16.5" customHeight="1">
      <c r="A204" s="84">
        <v>9</v>
      </c>
      <c r="B204" s="60" t="s">
        <v>459</v>
      </c>
      <c r="C204" s="8" t="s">
        <v>22</v>
      </c>
      <c r="D204" s="59" t="s">
        <v>17</v>
      </c>
      <c r="E204" s="9">
        <f>'Общий прайс'!$E$289</f>
        <v>2080</v>
      </c>
      <c r="F204" s="81">
        <v>1660</v>
      </c>
    </row>
    <row r="205" spans="1:6" ht="16.5" customHeight="1">
      <c r="A205" s="84">
        <v>10</v>
      </c>
      <c r="B205" s="60" t="s">
        <v>305</v>
      </c>
      <c r="C205" s="8" t="s">
        <v>22</v>
      </c>
      <c r="D205" s="59" t="s">
        <v>17</v>
      </c>
      <c r="E205" s="9">
        <f>'Общий прайс'!$E$290</f>
        <v>2080</v>
      </c>
      <c r="F205" s="81">
        <v>1660</v>
      </c>
    </row>
    <row r="206" spans="1:6" ht="16.5" customHeight="1">
      <c r="A206" s="84">
        <v>11</v>
      </c>
      <c r="B206" s="60" t="s">
        <v>306</v>
      </c>
      <c r="C206" s="8" t="s">
        <v>22</v>
      </c>
      <c r="D206" s="59" t="s">
        <v>17</v>
      </c>
      <c r="E206" s="9">
        <f>'Общий прайс'!$E$291</f>
        <v>2080</v>
      </c>
      <c r="F206" s="81">
        <v>1660</v>
      </c>
    </row>
    <row r="207" spans="1:6" ht="16.5" customHeight="1">
      <c r="A207" s="84">
        <v>12</v>
      </c>
      <c r="B207" s="60" t="s">
        <v>307</v>
      </c>
      <c r="C207" s="8" t="s">
        <v>22</v>
      </c>
      <c r="D207" s="59" t="s">
        <v>17</v>
      </c>
      <c r="E207" s="9">
        <f>'Общий прайс'!$E$292</f>
        <v>2480</v>
      </c>
      <c r="F207" s="86">
        <v>2000</v>
      </c>
    </row>
    <row r="208" spans="1:6" ht="16.5" customHeight="1">
      <c r="A208" s="154"/>
      <c r="B208" s="122"/>
      <c r="C208" s="88" t="s">
        <v>431</v>
      </c>
      <c r="D208" s="89">
        <f>$F$208</f>
        <v>20260</v>
      </c>
      <c r="E208" s="90">
        <f>SUM(E196:E207)</f>
        <v>25560</v>
      </c>
      <c r="F208" s="81">
        <f>SUM(F196:F207)</f>
        <v>20260</v>
      </c>
    </row>
    <row r="209" spans="1:6" ht="16.5" customHeight="1">
      <c r="A209" s="155"/>
      <c r="B209" s="60"/>
      <c r="C209" s="8"/>
      <c r="D209" s="62"/>
      <c r="E209" s="9"/>
      <c r="F209" s="92"/>
    </row>
    <row r="210" spans="1:6" ht="16.5" customHeight="1">
      <c r="A210" s="425" t="s">
        <v>460</v>
      </c>
      <c r="B210" s="426"/>
      <c r="C210" s="426"/>
      <c r="D210" s="426"/>
      <c r="E210" s="426"/>
      <c r="F210" s="427"/>
    </row>
    <row r="211" spans="1:6" ht="16.5" customHeight="1">
      <c r="A211" s="156"/>
      <c r="B211" s="156"/>
      <c r="C211" s="156"/>
      <c r="D211" s="156"/>
      <c r="E211" s="156"/>
      <c r="F211" s="157"/>
    </row>
    <row r="212" spans="1:6" ht="56.1" customHeight="1">
      <c r="A212" s="95" t="s">
        <v>1</v>
      </c>
      <c r="B212" s="95" t="s">
        <v>2</v>
      </c>
      <c r="C212" s="95" t="s">
        <v>3</v>
      </c>
      <c r="D212" s="96" t="s">
        <v>4</v>
      </c>
      <c r="E212" s="80" t="s">
        <v>5</v>
      </c>
      <c r="F212" s="81" t="s">
        <v>427</v>
      </c>
    </row>
    <row r="213" spans="1:6" ht="16.5" customHeight="1">
      <c r="A213" s="156">
        <v>1</v>
      </c>
      <c r="B213" s="158" t="s">
        <v>294</v>
      </c>
      <c r="C213" s="146" t="s">
        <v>22</v>
      </c>
      <c r="D213" s="146" t="s">
        <v>17</v>
      </c>
      <c r="E213" s="159">
        <f>'Общий прайс'!$E$279</f>
        <v>2080</v>
      </c>
      <c r="F213" s="160">
        <v>1660</v>
      </c>
    </row>
    <row r="214" spans="1:6" ht="16.5" customHeight="1">
      <c r="A214" s="156">
        <v>2</v>
      </c>
      <c r="B214" s="158" t="s">
        <v>295</v>
      </c>
      <c r="C214" s="146" t="s">
        <v>22</v>
      </c>
      <c r="D214" s="146" t="s">
        <v>17</v>
      </c>
      <c r="E214" s="159">
        <f>'Общий прайс'!$E$280</f>
        <v>2080</v>
      </c>
      <c r="F214" s="156">
        <v>1660</v>
      </c>
    </row>
    <row r="215" spans="1:6" ht="16.5" customHeight="1">
      <c r="A215" s="156">
        <v>3</v>
      </c>
      <c r="B215" s="158" t="s">
        <v>296</v>
      </c>
      <c r="C215" s="146" t="s">
        <v>22</v>
      </c>
      <c r="D215" s="146" t="s">
        <v>17</v>
      </c>
      <c r="E215" s="9">
        <f>'Общий прайс'!$E$281</f>
        <v>2080</v>
      </c>
      <c r="F215" s="156">
        <v>1660</v>
      </c>
    </row>
    <row r="216" spans="1:6" ht="16.5" customHeight="1">
      <c r="A216" s="156">
        <v>4</v>
      </c>
      <c r="B216" s="158" t="s">
        <v>299</v>
      </c>
      <c r="C216" s="146" t="s">
        <v>22</v>
      </c>
      <c r="D216" s="146" t="s">
        <v>17</v>
      </c>
      <c r="E216" s="159">
        <f>'Общий прайс'!$E$284</f>
        <v>2280</v>
      </c>
      <c r="F216" s="156">
        <v>1820</v>
      </c>
    </row>
    <row r="217" spans="1:6" ht="16.5" customHeight="1">
      <c r="A217" s="156">
        <v>5</v>
      </c>
      <c r="B217" s="158" t="s">
        <v>300</v>
      </c>
      <c r="C217" s="146" t="s">
        <v>22</v>
      </c>
      <c r="D217" s="146" t="s">
        <v>17</v>
      </c>
      <c r="E217" s="159">
        <f>'Общий прайс'!$E$285</f>
        <v>2080</v>
      </c>
      <c r="F217" s="156">
        <v>1660</v>
      </c>
    </row>
    <row r="218" spans="1:6" ht="16.5" customHeight="1">
      <c r="A218" s="156">
        <v>6</v>
      </c>
      <c r="B218" s="158" t="s">
        <v>301</v>
      </c>
      <c r="C218" s="146" t="s">
        <v>22</v>
      </c>
      <c r="D218" s="146" t="s">
        <v>17</v>
      </c>
      <c r="E218" s="159">
        <f>'Общий прайс'!$E$286</f>
        <v>2080</v>
      </c>
      <c r="F218" s="156">
        <v>1660</v>
      </c>
    </row>
    <row r="219" spans="1:6" ht="16.5" customHeight="1">
      <c r="A219" s="156">
        <v>7</v>
      </c>
      <c r="B219" s="158" t="s">
        <v>302</v>
      </c>
      <c r="C219" s="146" t="s">
        <v>22</v>
      </c>
      <c r="D219" s="146" t="s">
        <v>17</v>
      </c>
      <c r="E219" s="159">
        <f>'Общий прайс'!$E$287</f>
        <v>2080</v>
      </c>
      <c r="F219" s="156">
        <v>1660</v>
      </c>
    </row>
    <row r="220" spans="1:6" ht="16.5" customHeight="1">
      <c r="A220" s="156">
        <v>8</v>
      </c>
      <c r="B220" s="158" t="s">
        <v>303</v>
      </c>
      <c r="C220" s="146" t="s">
        <v>22</v>
      </c>
      <c r="D220" s="146" t="s">
        <v>17</v>
      </c>
      <c r="E220" s="159">
        <f>'Общий прайс'!$E$288</f>
        <v>2080</v>
      </c>
      <c r="F220" s="156">
        <v>1660</v>
      </c>
    </row>
    <row r="221" spans="1:6" ht="16.5" customHeight="1">
      <c r="A221" s="156">
        <v>9</v>
      </c>
      <c r="B221" s="158" t="s">
        <v>459</v>
      </c>
      <c r="C221" s="146" t="s">
        <v>22</v>
      </c>
      <c r="D221" s="146" t="s">
        <v>17</v>
      </c>
      <c r="E221" s="159">
        <f>'Общий прайс'!$E$289</f>
        <v>2080</v>
      </c>
      <c r="F221" s="156">
        <v>1660</v>
      </c>
    </row>
    <row r="222" spans="1:6" ht="16.5" customHeight="1">
      <c r="A222" s="156">
        <v>10</v>
      </c>
      <c r="B222" s="158" t="s">
        <v>305</v>
      </c>
      <c r="C222" s="146" t="s">
        <v>22</v>
      </c>
      <c r="D222" s="146" t="s">
        <v>17</v>
      </c>
      <c r="E222" s="159">
        <f>'Общий прайс'!$E$290</f>
        <v>2080</v>
      </c>
      <c r="F222" s="156">
        <v>1660</v>
      </c>
    </row>
    <row r="223" spans="1:6" ht="16.5" customHeight="1">
      <c r="A223" s="156">
        <v>11</v>
      </c>
      <c r="B223" s="158" t="s">
        <v>306</v>
      </c>
      <c r="C223" s="146" t="s">
        <v>22</v>
      </c>
      <c r="D223" s="146" t="s">
        <v>17</v>
      </c>
      <c r="E223" s="159">
        <f>'Общий прайс'!$E$291</f>
        <v>2080</v>
      </c>
      <c r="F223" s="156">
        <v>1660</v>
      </c>
    </row>
    <row r="224" spans="1:6" ht="16.5" customHeight="1">
      <c r="A224" s="156">
        <v>12</v>
      </c>
      <c r="B224" s="21" t="s">
        <v>461</v>
      </c>
      <c r="C224" s="146" t="s">
        <v>22</v>
      </c>
      <c r="D224" s="146" t="s">
        <v>17</v>
      </c>
      <c r="E224" s="159">
        <f>'Общий прайс'!$E$292</f>
        <v>2480</v>
      </c>
      <c r="F224" s="156">
        <v>1980</v>
      </c>
    </row>
    <row r="225" spans="1:6" ht="35.25" customHeight="1">
      <c r="A225" s="156">
        <v>13</v>
      </c>
      <c r="B225" s="21" t="s">
        <v>462</v>
      </c>
      <c r="C225" s="146" t="s">
        <v>22</v>
      </c>
      <c r="D225" s="146" t="s">
        <v>17</v>
      </c>
      <c r="E225" s="146">
        <f>'Общий прайс'!$E$235</f>
        <v>2780</v>
      </c>
      <c r="F225" s="156">
        <v>2220</v>
      </c>
    </row>
    <row r="226" spans="1:6" ht="60" customHeight="1">
      <c r="A226" s="156">
        <v>14</v>
      </c>
      <c r="B226" s="21" t="s">
        <v>463</v>
      </c>
      <c r="C226" s="146" t="s">
        <v>22</v>
      </c>
      <c r="D226" s="146" t="s">
        <v>17</v>
      </c>
      <c r="E226" s="159">
        <f>'Общий прайс'!$E$233</f>
        <v>3480</v>
      </c>
      <c r="F226" s="161">
        <v>2780</v>
      </c>
    </row>
    <row r="227" spans="1:6" ht="16.5" customHeight="1">
      <c r="A227" s="156"/>
      <c r="B227" s="156"/>
      <c r="C227" s="162" t="s">
        <v>431</v>
      </c>
      <c r="D227" s="162">
        <f>$F$227</f>
        <v>25400</v>
      </c>
      <c r="E227" s="163">
        <f>SUM(E213:E226)</f>
        <v>31820</v>
      </c>
      <c r="F227" s="96">
        <f>SUM(F213:F226)</f>
        <v>25400</v>
      </c>
    </row>
    <row r="228" spans="1:6" ht="16.5" customHeight="1">
      <c r="A228" s="156"/>
      <c r="B228" s="156"/>
      <c r="C228" s="156"/>
      <c r="D228" s="156"/>
      <c r="E228" s="156"/>
      <c r="F228" s="156"/>
    </row>
    <row r="229" spans="1:6" ht="26.1" customHeight="1">
      <c r="A229" s="422" t="s">
        <v>464</v>
      </c>
      <c r="B229" s="423"/>
      <c r="C229" s="423"/>
      <c r="D229" s="423"/>
      <c r="E229" s="423"/>
      <c r="F229" s="429"/>
    </row>
    <row r="230" spans="1:6" ht="49.5" customHeight="1">
      <c r="A230" s="95" t="s">
        <v>1</v>
      </c>
      <c r="B230" s="95" t="s">
        <v>2</v>
      </c>
      <c r="C230" s="95" t="s">
        <v>3</v>
      </c>
      <c r="D230" s="96" t="s">
        <v>4</v>
      </c>
      <c r="E230" s="80" t="s">
        <v>5</v>
      </c>
      <c r="F230" s="81" t="s">
        <v>427</v>
      </c>
    </row>
    <row r="231" spans="1:6" ht="16.5" customHeight="1">
      <c r="A231" s="84">
        <v>1</v>
      </c>
      <c r="B231" s="164" t="s">
        <v>465</v>
      </c>
      <c r="C231" s="165" t="s">
        <v>370</v>
      </c>
      <c r="D231" s="165" t="s">
        <v>17</v>
      </c>
      <c r="E231" s="9">
        <f>'Общий прайс'!$E$325</f>
        <v>2780</v>
      </c>
      <c r="F231" s="85">
        <v>2220</v>
      </c>
    </row>
    <row r="232" spans="1:6" ht="16.5" customHeight="1">
      <c r="A232" s="84">
        <v>2</v>
      </c>
      <c r="B232" s="164" t="s">
        <v>466</v>
      </c>
      <c r="C232" s="165" t="s">
        <v>370</v>
      </c>
      <c r="D232" s="165" t="s">
        <v>17</v>
      </c>
      <c r="E232" s="9">
        <f>'Общий прайс'!$E$326</f>
        <v>2580</v>
      </c>
      <c r="F232" s="81">
        <v>2060</v>
      </c>
    </row>
    <row r="233" spans="1:6" ht="16.5" customHeight="1">
      <c r="A233" s="84">
        <v>3</v>
      </c>
      <c r="B233" s="164" t="s">
        <v>467</v>
      </c>
      <c r="C233" s="165" t="s">
        <v>370</v>
      </c>
      <c r="D233" s="165" t="s">
        <v>17</v>
      </c>
      <c r="E233" s="9">
        <f>'Общий прайс'!$E$327</f>
        <v>2580</v>
      </c>
      <c r="F233" s="81">
        <v>2060</v>
      </c>
    </row>
    <row r="234" spans="1:6" ht="16.5" customHeight="1">
      <c r="A234" s="84">
        <v>4</v>
      </c>
      <c r="B234" s="164" t="s">
        <v>468</v>
      </c>
      <c r="C234" s="165" t="s">
        <v>370</v>
      </c>
      <c r="D234" s="165" t="s">
        <v>17</v>
      </c>
      <c r="E234" s="9">
        <f>'Общий прайс'!$E$328</f>
        <v>2580</v>
      </c>
      <c r="F234" s="81">
        <v>2060</v>
      </c>
    </row>
    <row r="235" spans="1:6" ht="16.5" customHeight="1">
      <c r="A235" s="84">
        <v>5</v>
      </c>
      <c r="B235" s="164" t="s">
        <v>469</v>
      </c>
      <c r="C235" s="165" t="s">
        <v>370</v>
      </c>
      <c r="D235" s="165" t="s">
        <v>17</v>
      </c>
      <c r="E235" s="9">
        <f>'Общий прайс'!$E$329</f>
        <v>2580</v>
      </c>
      <c r="F235" s="81">
        <v>2060</v>
      </c>
    </row>
    <row r="236" spans="1:6" ht="16.5" customHeight="1">
      <c r="A236" s="84">
        <v>6</v>
      </c>
      <c r="B236" s="164" t="s">
        <v>470</v>
      </c>
      <c r="C236" s="165" t="s">
        <v>370</v>
      </c>
      <c r="D236" s="165" t="s">
        <v>17</v>
      </c>
      <c r="E236" s="9">
        <f>'Общий прайс'!$E$330</f>
        <v>2580</v>
      </c>
      <c r="F236" s="81">
        <v>2060</v>
      </c>
    </row>
    <row r="237" spans="1:6" ht="16.5" customHeight="1">
      <c r="A237" s="84">
        <v>7</v>
      </c>
      <c r="B237" s="164" t="s">
        <v>351</v>
      </c>
      <c r="C237" s="165" t="s">
        <v>370</v>
      </c>
      <c r="D237" s="165" t="s">
        <v>17</v>
      </c>
      <c r="E237" s="9">
        <f>'Общий прайс'!E334</f>
        <v>3280</v>
      </c>
      <c r="F237" s="81">
        <v>2620</v>
      </c>
    </row>
    <row r="238" spans="1:6" ht="16.5" customHeight="1">
      <c r="A238" s="84">
        <v>8</v>
      </c>
      <c r="B238" s="164" t="s">
        <v>471</v>
      </c>
      <c r="C238" s="165" t="s">
        <v>370</v>
      </c>
      <c r="D238" s="165" t="s">
        <v>17</v>
      </c>
      <c r="E238" s="9">
        <f>'Общий прайс'!$E$335</f>
        <v>3180</v>
      </c>
      <c r="F238" s="81">
        <v>2540</v>
      </c>
    </row>
    <row r="239" spans="1:6" ht="16.5" customHeight="1">
      <c r="A239" s="84">
        <v>9</v>
      </c>
      <c r="B239" s="164" t="s">
        <v>354</v>
      </c>
      <c r="C239" s="165" t="s">
        <v>370</v>
      </c>
      <c r="D239" s="165" t="s">
        <v>17</v>
      </c>
      <c r="E239" s="9">
        <f>'Общий прайс'!$E$337</f>
        <v>2580</v>
      </c>
      <c r="F239" s="86">
        <v>2060</v>
      </c>
    </row>
    <row r="240" spans="1:6" ht="16.5" customHeight="1">
      <c r="A240" s="154"/>
      <c r="B240" s="122"/>
      <c r="C240" s="88" t="s">
        <v>431</v>
      </c>
      <c r="D240" s="89">
        <f>$F$240</f>
        <v>19740</v>
      </c>
      <c r="E240" s="90">
        <f>SUM(E231:E239)</f>
        <v>24720</v>
      </c>
      <c r="F240" s="81">
        <f>SUM(F231:F239)</f>
        <v>19740</v>
      </c>
    </row>
    <row r="241" spans="1:6" ht="16.5" customHeight="1">
      <c r="A241" s="155"/>
      <c r="B241" s="60"/>
      <c r="C241" s="8"/>
      <c r="D241" s="62"/>
      <c r="E241" s="9"/>
      <c r="F241" s="92"/>
    </row>
    <row r="242" spans="1:6" ht="16.5" customHeight="1">
      <c r="A242" s="422" t="s">
        <v>472</v>
      </c>
      <c r="B242" s="423"/>
      <c r="C242" s="423"/>
      <c r="D242" s="423"/>
      <c r="E242" s="423"/>
      <c r="F242" s="424"/>
    </row>
    <row r="243" spans="1:6" ht="16.5" customHeight="1">
      <c r="A243" s="95"/>
      <c r="B243" s="95"/>
      <c r="C243" s="95"/>
      <c r="D243" s="96"/>
      <c r="E243" s="9"/>
      <c r="F243" s="77"/>
    </row>
    <row r="244" spans="1:6" ht="49.5" customHeight="1">
      <c r="A244" s="95" t="s">
        <v>1</v>
      </c>
      <c r="B244" s="95" t="s">
        <v>2</v>
      </c>
      <c r="C244" s="95" t="s">
        <v>3</v>
      </c>
      <c r="D244" s="96" t="s">
        <v>4</v>
      </c>
      <c r="E244" s="80" t="s">
        <v>5</v>
      </c>
      <c r="F244" s="81" t="s">
        <v>427</v>
      </c>
    </row>
    <row r="245" spans="1:6" ht="16.5" customHeight="1">
      <c r="A245" s="84">
        <v>1</v>
      </c>
      <c r="B245" s="164" t="s">
        <v>465</v>
      </c>
      <c r="C245" s="165" t="s">
        <v>70</v>
      </c>
      <c r="D245" s="165" t="s">
        <v>17</v>
      </c>
      <c r="E245" s="9">
        <f>'Общий прайс'!$E$325</f>
        <v>2780</v>
      </c>
      <c r="F245" s="85">
        <v>2220</v>
      </c>
    </row>
    <row r="246" spans="1:6" ht="16.5" customHeight="1">
      <c r="A246" s="84">
        <v>2</v>
      </c>
      <c r="B246" s="164" t="s">
        <v>466</v>
      </c>
      <c r="C246" s="165" t="s">
        <v>70</v>
      </c>
      <c r="D246" s="165" t="s">
        <v>17</v>
      </c>
      <c r="E246" s="9">
        <f>'Общий прайс'!$E$326</f>
        <v>2580</v>
      </c>
      <c r="F246" s="81">
        <v>2060</v>
      </c>
    </row>
    <row r="247" spans="1:6" ht="16.5" customHeight="1">
      <c r="A247" s="84">
        <v>3</v>
      </c>
      <c r="B247" s="164" t="s">
        <v>467</v>
      </c>
      <c r="C247" s="165" t="s">
        <v>70</v>
      </c>
      <c r="D247" s="165" t="s">
        <v>17</v>
      </c>
      <c r="E247" s="9">
        <f>'Общий прайс'!$E$327</f>
        <v>2580</v>
      </c>
      <c r="F247" s="81">
        <v>2060</v>
      </c>
    </row>
    <row r="248" spans="1:6" ht="16.5" customHeight="1">
      <c r="A248" s="84">
        <v>4</v>
      </c>
      <c r="B248" s="164" t="s">
        <v>468</v>
      </c>
      <c r="C248" s="165" t="s">
        <v>70</v>
      </c>
      <c r="D248" s="165" t="s">
        <v>17</v>
      </c>
      <c r="E248" s="9">
        <f>'Общий прайс'!$E$328</f>
        <v>2580</v>
      </c>
      <c r="F248" s="81">
        <v>2060</v>
      </c>
    </row>
    <row r="249" spans="1:6" ht="16.5" customHeight="1">
      <c r="A249" s="84">
        <v>5</v>
      </c>
      <c r="B249" s="164" t="s">
        <v>469</v>
      </c>
      <c r="C249" s="165" t="s">
        <v>70</v>
      </c>
      <c r="D249" s="165" t="s">
        <v>17</v>
      </c>
      <c r="E249" s="9">
        <f>'Общий прайс'!$E$329</f>
        <v>2580</v>
      </c>
      <c r="F249" s="81">
        <v>2060</v>
      </c>
    </row>
    <row r="250" spans="1:6" ht="16.5" customHeight="1">
      <c r="A250" s="84">
        <v>6</v>
      </c>
      <c r="B250" s="164" t="s">
        <v>470</v>
      </c>
      <c r="C250" s="165" t="s">
        <v>70</v>
      </c>
      <c r="D250" s="165" t="s">
        <v>17</v>
      </c>
      <c r="E250" s="9">
        <f>'Общий прайс'!$E$330</f>
        <v>2580</v>
      </c>
      <c r="F250" s="81">
        <v>2060</v>
      </c>
    </row>
    <row r="251" spans="1:6" ht="16.5" customHeight="1">
      <c r="A251" s="84">
        <v>7</v>
      </c>
      <c r="B251" s="164" t="s">
        <v>351</v>
      </c>
      <c r="C251" s="165" t="s">
        <v>70</v>
      </c>
      <c r="D251" s="165" t="s">
        <v>17</v>
      </c>
      <c r="E251" s="9">
        <f>'Общий прайс'!E334</f>
        <v>3280</v>
      </c>
      <c r="F251" s="81">
        <v>2620</v>
      </c>
    </row>
    <row r="252" spans="1:6" ht="16.5" customHeight="1">
      <c r="A252" s="84">
        <v>8</v>
      </c>
      <c r="B252" s="164" t="s">
        <v>471</v>
      </c>
      <c r="C252" s="165" t="s">
        <v>70</v>
      </c>
      <c r="D252" s="165" t="s">
        <v>17</v>
      </c>
      <c r="E252" s="9">
        <f>'Общий прайс'!$E$335</f>
        <v>3180</v>
      </c>
      <c r="F252" s="81">
        <v>2540</v>
      </c>
    </row>
    <row r="253" spans="1:6" ht="16.5" customHeight="1">
      <c r="A253" s="84">
        <v>9</v>
      </c>
      <c r="B253" s="164" t="s">
        <v>354</v>
      </c>
      <c r="C253" s="165" t="s">
        <v>70</v>
      </c>
      <c r="D253" s="166" t="s">
        <v>17</v>
      </c>
      <c r="E253" s="9">
        <f>'Общий прайс'!$E$337</f>
        <v>2580</v>
      </c>
      <c r="F253" s="86">
        <v>2060</v>
      </c>
    </row>
    <row r="254" spans="1:6" ht="16.5" customHeight="1">
      <c r="A254" s="154"/>
      <c r="B254" s="122"/>
      <c r="C254" s="104" t="s">
        <v>431</v>
      </c>
      <c r="D254" s="89">
        <f>$F$254</f>
        <v>19740</v>
      </c>
      <c r="E254" s="90">
        <f>SUM(E245:E253)</f>
        <v>24720</v>
      </c>
      <c r="F254" s="81">
        <f>SUM(F245:F253)</f>
        <v>19740</v>
      </c>
    </row>
    <row r="255" spans="1:6" ht="16.5" customHeight="1">
      <c r="A255" s="167"/>
      <c r="B255" s="168"/>
      <c r="C255" s="12"/>
      <c r="D255" s="169"/>
      <c r="E255" s="116"/>
      <c r="F255" s="145"/>
    </row>
    <row r="256" spans="1:6" ht="16.5" customHeight="1">
      <c r="A256" s="430" t="s">
        <v>473</v>
      </c>
      <c r="B256" s="431"/>
      <c r="C256" s="431"/>
      <c r="D256" s="431"/>
      <c r="E256" s="431"/>
      <c r="F256" s="431"/>
    </row>
    <row r="257" spans="1:6" ht="16.5" customHeight="1">
      <c r="A257" s="170"/>
      <c r="B257" s="171"/>
      <c r="C257" s="112"/>
      <c r="D257" s="171"/>
      <c r="E257" s="171"/>
      <c r="F257" s="112"/>
    </row>
    <row r="258" spans="1:6" ht="65.099999999999994" customHeight="1">
      <c r="A258" s="95" t="s">
        <v>1</v>
      </c>
      <c r="B258" s="172" t="s">
        <v>2</v>
      </c>
      <c r="C258" s="95" t="s">
        <v>3</v>
      </c>
      <c r="D258" s="131" t="s">
        <v>4</v>
      </c>
      <c r="E258" s="80" t="s">
        <v>5</v>
      </c>
      <c r="F258" s="81" t="s">
        <v>427</v>
      </c>
    </row>
    <row r="259" spans="1:6" ht="24" customHeight="1">
      <c r="A259" s="93">
        <v>1</v>
      </c>
      <c r="B259" s="173" t="s">
        <v>465</v>
      </c>
      <c r="C259" s="97" t="s">
        <v>370</v>
      </c>
      <c r="D259" s="174" t="s">
        <v>17</v>
      </c>
      <c r="E259" s="163">
        <f>'Общий прайс'!$E$325</f>
        <v>2780</v>
      </c>
      <c r="F259" s="85">
        <v>2220</v>
      </c>
    </row>
    <row r="260" spans="1:6" ht="29.25" customHeight="1">
      <c r="A260" s="93">
        <v>2</v>
      </c>
      <c r="B260" s="173" t="s">
        <v>466</v>
      </c>
      <c r="C260" s="97" t="s">
        <v>370</v>
      </c>
      <c r="D260" s="174" t="s">
        <v>17</v>
      </c>
      <c r="E260" s="163">
        <f>'Общий прайс'!$E$326</f>
        <v>2580</v>
      </c>
      <c r="F260" s="81">
        <v>2060</v>
      </c>
    </row>
    <row r="261" spans="1:6" ht="16.5" customHeight="1">
      <c r="A261" s="93">
        <v>3</v>
      </c>
      <c r="B261" s="173" t="s">
        <v>467</v>
      </c>
      <c r="C261" s="97" t="s">
        <v>370</v>
      </c>
      <c r="D261" s="174" t="s">
        <v>17</v>
      </c>
      <c r="E261" s="163">
        <f>'Общий прайс'!$E$327</f>
        <v>2580</v>
      </c>
      <c r="F261" s="81">
        <v>2060</v>
      </c>
    </row>
    <row r="262" spans="1:6" ht="16.5" customHeight="1">
      <c r="A262" s="93">
        <v>4</v>
      </c>
      <c r="B262" s="173" t="s">
        <v>468</v>
      </c>
      <c r="C262" s="97" t="s">
        <v>370</v>
      </c>
      <c r="D262" s="174" t="s">
        <v>17</v>
      </c>
      <c r="E262" s="163">
        <f>'Общий прайс'!$E$328</f>
        <v>2580</v>
      </c>
      <c r="F262" s="81">
        <v>2060</v>
      </c>
    </row>
    <row r="263" spans="1:6" ht="16.5" customHeight="1">
      <c r="A263" s="93">
        <v>5</v>
      </c>
      <c r="B263" s="173" t="s">
        <v>469</v>
      </c>
      <c r="C263" s="97" t="s">
        <v>370</v>
      </c>
      <c r="D263" s="174" t="s">
        <v>17</v>
      </c>
      <c r="E263" s="163">
        <f>'Общий прайс'!$E$329</f>
        <v>2580</v>
      </c>
      <c r="F263" s="81">
        <v>2060</v>
      </c>
    </row>
    <row r="264" spans="1:6" ht="16.5" customHeight="1">
      <c r="A264" s="93">
        <v>6</v>
      </c>
      <c r="B264" s="173" t="s">
        <v>470</v>
      </c>
      <c r="C264" s="97" t="s">
        <v>370</v>
      </c>
      <c r="D264" s="174" t="s">
        <v>17</v>
      </c>
      <c r="E264" s="163">
        <f>'Общий прайс'!$E$330</f>
        <v>2580</v>
      </c>
      <c r="F264" s="81">
        <v>2060</v>
      </c>
    </row>
    <row r="265" spans="1:6" ht="16.5" customHeight="1">
      <c r="A265" s="93">
        <v>7</v>
      </c>
      <c r="B265" s="173" t="s">
        <v>351</v>
      </c>
      <c r="C265" s="97" t="s">
        <v>370</v>
      </c>
      <c r="D265" s="174" t="s">
        <v>17</v>
      </c>
      <c r="E265" s="163">
        <f>'Общий прайс'!E332</f>
        <v>3280</v>
      </c>
      <c r="F265" s="81">
        <v>2620</v>
      </c>
    </row>
    <row r="266" spans="1:6" ht="16.5" customHeight="1">
      <c r="A266" s="93">
        <v>8</v>
      </c>
      <c r="B266" s="173" t="s">
        <v>471</v>
      </c>
      <c r="C266" s="97" t="s">
        <v>370</v>
      </c>
      <c r="D266" s="174" t="s">
        <v>17</v>
      </c>
      <c r="E266" s="9">
        <f>'Общий прайс'!$E$335</f>
        <v>3180</v>
      </c>
      <c r="F266" s="81">
        <v>2540</v>
      </c>
    </row>
    <row r="267" spans="1:6" ht="16.5" customHeight="1">
      <c r="A267" s="93">
        <v>9</v>
      </c>
      <c r="B267" s="173" t="s">
        <v>354</v>
      </c>
      <c r="C267" s="97" t="s">
        <v>370</v>
      </c>
      <c r="D267" s="174" t="s">
        <v>17</v>
      </c>
      <c r="E267" s="9">
        <f>'Общий прайс'!$E$337</f>
        <v>2580</v>
      </c>
      <c r="F267" s="81">
        <v>2060</v>
      </c>
    </row>
    <row r="268" spans="1:6" ht="47.1" customHeight="1">
      <c r="A268" s="93">
        <v>10</v>
      </c>
      <c r="B268" s="173" t="s">
        <v>462</v>
      </c>
      <c r="C268" s="97" t="s">
        <v>22</v>
      </c>
      <c r="D268" s="174" t="s">
        <v>17</v>
      </c>
      <c r="E268" s="97">
        <f>'Общий прайс'!$E$235</f>
        <v>2780</v>
      </c>
      <c r="F268" s="96">
        <v>2220</v>
      </c>
    </row>
    <row r="269" spans="1:6" ht="71.099999999999994" customHeight="1">
      <c r="A269" s="93">
        <v>11</v>
      </c>
      <c r="B269" s="173" t="s">
        <v>456</v>
      </c>
      <c r="C269" s="97" t="s">
        <v>22</v>
      </c>
      <c r="D269" s="175" t="s">
        <v>17</v>
      </c>
      <c r="E269" s="163">
        <f>'Общий прайс'!$E$233</f>
        <v>3480</v>
      </c>
      <c r="F269" s="96">
        <v>2780</v>
      </c>
    </row>
    <row r="270" spans="1:6" ht="16.5" customHeight="1">
      <c r="A270" s="93"/>
      <c r="B270" s="94"/>
      <c r="C270" s="162" t="s">
        <v>431</v>
      </c>
      <c r="D270" s="176">
        <f>$F$270</f>
        <v>24740</v>
      </c>
      <c r="E270" s="163">
        <f>SUM(E259:E269)</f>
        <v>30980</v>
      </c>
      <c r="F270" s="177">
        <f>SUM(F259:F269)</f>
        <v>24740</v>
      </c>
    </row>
    <row r="271" spans="1:6" ht="16.5" customHeight="1">
      <c r="A271" s="143"/>
      <c r="B271" s="144"/>
      <c r="C271" s="144"/>
      <c r="D271" s="112"/>
      <c r="E271" s="144"/>
      <c r="F271" s="144"/>
    </row>
    <row r="272" spans="1:6" ht="16.5" customHeight="1">
      <c r="A272" s="432" t="s">
        <v>474</v>
      </c>
      <c r="B272" s="433"/>
      <c r="C272" s="433"/>
      <c r="D272" s="433"/>
      <c r="E272" s="433"/>
      <c r="F272" s="433"/>
    </row>
    <row r="273" spans="1:6" ht="16.5" customHeight="1">
      <c r="A273" s="170"/>
      <c r="B273" s="171"/>
      <c r="C273" s="112"/>
      <c r="D273" s="171"/>
      <c r="E273" s="171"/>
      <c r="F273" s="171"/>
    </row>
    <row r="274" spans="1:6" ht="60" customHeight="1">
      <c r="A274" s="95" t="s">
        <v>1</v>
      </c>
      <c r="B274" s="172" t="s">
        <v>2</v>
      </c>
      <c r="C274" s="95" t="s">
        <v>3</v>
      </c>
      <c r="D274" s="131" t="s">
        <v>4</v>
      </c>
      <c r="E274" s="81" t="s">
        <v>5</v>
      </c>
      <c r="F274" s="80" t="s">
        <v>427</v>
      </c>
    </row>
    <row r="275" spans="1:6" ht="16.5" customHeight="1">
      <c r="A275" s="93">
        <v>1</v>
      </c>
      <c r="B275" s="173" t="s">
        <v>465</v>
      </c>
      <c r="C275" s="97" t="s">
        <v>370</v>
      </c>
      <c r="D275" s="174" t="s">
        <v>17</v>
      </c>
      <c r="E275" s="163">
        <f>'Общий прайс'!$E$325</f>
        <v>2780</v>
      </c>
      <c r="F275" s="81">
        <v>2220</v>
      </c>
    </row>
    <row r="276" spans="1:6" ht="24" customHeight="1">
      <c r="A276" s="93">
        <v>2</v>
      </c>
      <c r="B276" s="173" t="s">
        <v>466</v>
      </c>
      <c r="C276" s="97" t="s">
        <v>370</v>
      </c>
      <c r="D276" s="174" t="s">
        <v>17</v>
      </c>
      <c r="E276" s="163">
        <f>'Общий прайс'!$E$326</f>
        <v>2580</v>
      </c>
      <c r="F276" s="81">
        <v>2060</v>
      </c>
    </row>
    <row r="277" spans="1:6" ht="16.5" customHeight="1">
      <c r="A277" s="93">
        <v>3</v>
      </c>
      <c r="B277" s="173" t="s">
        <v>467</v>
      </c>
      <c r="C277" s="97" t="s">
        <v>370</v>
      </c>
      <c r="D277" s="174" t="s">
        <v>17</v>
      </c>
      <c r="E277" s="163">
        <f>'Общий прайс'!$E$327</f>
        <v>2580</v>
      </c>
      <c r="F277" s="81">
        <v>2060</v>
      </c>
    </row>
    <row r="278" spans="1:6" ht="16.5" customHeight="1">
      <c r="A278" s="93">
        <v>4</v>
      </c>
      <c r="B278" s="173" t="s">
        <v>468</v>
      </c>
      <c r="C278" s="97" t="s">
        <v>370</v>
      </c>
      <c r="D278" s="174" t="s">
        <v>17</v>
      </c>
      <c r="E278" s="163">
        <f>'Общий прайс'!$E$328</f>
        <v>2580</v>
      </c>
      <c r="F278" s="81">
        <v>2060</v>
      </c>
    </row>
    <row r="279" spans="1:6" ht="16.5" customHeight="1">
      <c r="A279" s="93">
        <v>5</v>
      </c>
      <c r="B279" s="173" t="s">
        <v>469</v>
      </c>
      <c r="C279" s="97" t="s">
        <v>370</v>
      </c>
      <c r="D279" s="174" t="s">
        <v>17</v>
      </c>
      <c r="E279" s="163">
        <f>'Общий прайс'!$E$329</f>
        <v>2580</v>
      </c>
      <c r="F279" s="81">
        <v>2060</v>
      </c>
    </row>
    <row r="280" spans="1:6" ht="16.5" customHeight="1">
      <c r="A280" s="93">
        <v>6</v>
      </c>
      <c r="B280" s="173" t="s">
        <v>470</v>
      </c>
      <c r="C280" s="97" t="s">
        <v>370</v>
      </c>
      <c r="D280" s="174" t="s">
        <v>17</v>
      </c>
      <c r="E280" s="163">
        <f>'Общий прайс'!$E$330</f>
        <v>2580</v>
      </c>
      <c r="F280" s="81">
        <v>2060</v>
      </c>
    </row>
    <row r="281" spans="1:6" ht="16.5" customHeight="1">
      <c r="A281" s="93">
        <v>7</v>
      </c>
      <c r="B281" s="173" t="s">
        <v>351</v>
      </c>
      <c r="C281" s="97" t="s">
        <v>370</v>
      </c>
      <c r="D281" s="174" t="s">
        <v>17</v>
      </c>
      <c r="E281" s="163">
        <f>'Общий прайс'!E332</f>
        <v>3280</v>
      </c>
      <c r="F281" s="81">
        <v>2620</v>
      </c>
    </row>
    <row r="282" spans="1:6" ht="16.5" customHeight="1">
      <c r="A282" s="93">
        <v>8</v>
      </c>
      <c r="B282" s="173" t="s">
        <v>471</v>
      </c>
      <c r="C282" s="97" t="s">
        <v>370</v>
      </c>
      <c r="D282" s="174" t="s">
        <v>17</v>
      </c>
      <c r="E282" s="9">
        <f>'Общий прайс'!$E$335</f>
        <v>3180</v>
      </c>
      <c r="F282" s="81">
        <v>2540</v>
      </c>
    </row>
    <row r="283" spans="1:6" ht="16.5" customHeight="1">
      <c r="A283" s="93">
        <v>9</v>
      </c>
      <c r="B283" s="173" t="s">
        <v>354</v>
      </c>
      <c r="C283" s="97" t="s">
        <v>370</v>
      </c>
      <c r="D283" s="174" t="s">
        <v>17</v>
      </c>
      <c r="E283" s="9">
        <f>'Общий прайс'!$E$337</f>
        <v>2580</v>
      </c>
      <c r="F283" s="81">
        <v>2060</v>
      </c>
    </row>
    <row r="284" spans="1:6" ht="36.950000000000003" customHeight="1">
      <c r="A284" s="93">
        <v>10</v>
      </c>
      <c r="B284" s="173" t="s">
        <v>462</v>
      </c>
      <c r="C284" s="97" t="s">
        <v>22</v>
      </c>
      <c r="D284" s="174" t="s">
        <v>17</v>
      </c>
      <c r="E284" s="97">
        <f>'Общий прайс'!$E$235</f>
        <v>2780</v>
      </c>
      <c r="F284" s="96">
        <v>2220</v>
      </c>
    </row>
    <row r="285" spans="1:6" ht="65.099999999999994" customHeight="1">
      <c r="A285" s="93">
        <v>11</v>
      </c>
      <c r="B285" s="173" t="s">
        <v>456</v>
      </c>
      <c r="C285" s="97" t="s">
        <v>22</v>
      </c>
      <c r="D285" s="175" t="s">
        <v>17</v>
      </c>
      <c r="E285" s="163">
        <f>'Общий прайс'!$E$233</f>
        <v>3480</v>
      </c>
      <c r="F285" s="96">
        <v>2780</v>
      </c>
    </row>
    <row r="286" spans="1:6" ht="16.5" customHeight="1">
      <c r="A286" s="93"/>
      <c r="B286" s="94"/>
      <c r="C286" s="162" t="s">
        <v>431</v>
      </c>
      <c r="D286" s="178">
        <f>$F$286</f>
        <v>24740</v>
      </c>
      <c r="E286" s="179">
        <f>SUM(E275:E285)</f>
        <v>30980</v>
      </c>
      <c r="F286" s="177">
        <f>SUM(F275:F285)</f>
        <v>24740</v>
      </c>
    </row>
    <row r="287" spans="1:6" ht="16.5" customHeight="1">
      <c r="A287" s="180"/>
      <c r="B287" s="180"/>
      <c r="C287" s="180"/>
      <c r="D287" s="181"/>
      <c r="E287" s="116"/>
      <c r="F287" s="77"/>
    </row>
    <row r="288" spans="1:6" ht="21.95" customHeight="1">
      <c r="A288" s="434" t="s">
        <v>475</v>
      </c>
      <c r="B288" s="434"/>
      <c r="C288" s="434"/>
      <c r="D288" s="434"/>
      <c r="E288" s="434"/>
      <c r="F288" s="434"/>
    </row>
    <row r="289" spans="1:6" ht="20.100000000000001" customHeight="1">
      <c r="A289" s="182"/>
      <c r="B289" s="183"/>
      <c r="C289" s="183"/>
      <c r="D289" s="171"/>
      <c r="E289" s="184"/>
      <c r="F289" s="111"/>
    </row>
    <row r="290" spans="1:6" ht="49.5" customHeight="1">
      <c r="A290" s="95" t="s">
        <v>1</v>
      </c>
      <c r="B290" s="95" t="s">
        <v>2</v>
      </c>
      <c r="C290" s="95" t="s">
        <v>3</v>
      </c>
      <c r="D290" s="96" t="s">
        <v>4</v>
      </c>
      <c r="E290" s="80" t="s">
        <v>5</v>
      </c>
      <c r="F290" s="81" t="s">
        <v>427</v>
      </c>
    </row>
    <row r="291" spans="1:6" ht="16.5" customHeight="1">
      <c r="A291" s="84">
        <v>1</v>
      </c>
      <c r="B291" s="164" t="s">
        <v>465</v>
      </c>
      <c r="C291" s="165" t="s">
        <v>370</v>
      </c>
      <c r="D291" s="165" t="s">
        <v>17</v>
      </c>
      <c r="E291" s="9">
        <f>'Общий прайс'!$E$325</f>
        <v>2780</v>
      </c>
      <c r="F291" s="85">
        <v>2220</v>
      </c>
    </row>
    <row r="292" spans="1:6" ht="16.5" customHeight="1">
      <c r="A292" s="84">
        <v>2</v>
      </c>
      <c r="B292" s="164" t="s">
        <v>466</v>
      </c>
      <c r="C292" s="165" t="s">
        <v>370</v>
      </c>
      <c r="D292" s="165" t="s">
        <v>17</v>
      </c>
      <c r="E292" s="9">
        <f>'Общий прайс'!$E$326</f>
        <v>2580</v>
      </c>
      <c r="F292" s="81">
        <v>2060</v>
      </c>
    </row>
    <row r="293" spans="1:6" ht="16.5" customHeight="1">
      <c r="A293" s="84">
        <v>3</v>
      </c>
      <c r="B293" s="164" t="s">
        <v>467</v>
      </c>
      <c r="C293" s="165" t="s">
        <v>370</v>
      </c>
      <c r="D293" s="165" t="s">
        <v>17</v>
      </c>
      <c r="E293" s="9">
        <f>'Общий прайс'!$E$327</f>
        <v>2580</v>
      </c>
      <c r="F293" s="81">
        <v>2060</v>
      </c>
    </row>
    <row r="294" spans="1:6" ht="16.5" customHeight="1">
      <c r="A294" s="84">
        <v>4</v>
      </c>
      <c r="B294" s="164" t="s">
        <v>468</v>
      </c>
      <c r="C294" s="165" t="s">
        <v>370</v>
      </c>
      <c r="D294" s="165" t="s">
        <v>17</v>
      </c>
      <c r="E294" s="9">
        <f>'Общий прайс'!$E$328</f>
        <v>2580</v>
      </c>
      <c r="F294" s="81">
        <v>2060</v>
      </c>
    </row>
    <row r="295" spans="1:6" ht="16.5" customHeight="1">
      <c r="A295" s="84">
        <v>5</v>
      </c>
      <c r="B295" s="164" t="s">
        <v>469</v>
      </c>
      <c r="C295" s="165" t="s">
        <v>370</v>
      </c>
      <c r="D295" s="165" t="s">
        <v>17</v>
      </c>
      <c r="E295" s="9">
        <f>'Общий прайс'!$E$329</f>
        <v>2580</v>
      </c>
      <c r="F295" s="81">
        <v>2060</v>
      </c>
    </row>
    <row r="296" spans="1:6" ht="16.5" customHeight="1">
      <c r="A296" s="84">
        <v>6</v>
      </c>
      <c r="B296" s="164" t="s">
        <v>470</v>
      </c>
      <c r="C296" s="165" t="s">
        <v>370</v>
      </c>
      <c r="D296" s="165" t="s">
        <v>17</v>
      </c>
      <c r="E296" s="9">
        <f>'Общий прайс'!$E$330</f>
        <v>2580</v>
      </c>
      <c r="F296" s="81">
        <v>2060</v>
      </c>
    </row>
    <row r="297" spans="1:6" ht="16.5" customHeight="1">
      <c r="A297" s="84">
        <v>7</v>
      </c>
      <c r="B297" s="164" t="s">
        <v>351</v>
      </c>
      <c r="C297" s="165" t="s">
        <v>370</v>
      </c>
      <c r="D297" s="165" t="s">
        <v>17</v>
      </c>
      <c r="E297" s="9">
        <f>'Общий прайс'!E334</f>
        <v>3280</v>
      </c>
      <c r="F297" s="81">
        <v>2620</v>
      </c>
    </row>
    <row r="298" spans="1:6" ht="16.5" customHeight="1">
      <c r="A298" s="84">
        <v>8</v>
      </c>
      <c r="B298" s="164" t="s">
        <v>471</v>
      </c>
      <c r="C298" s="165" t="s">
        <v>370</v>
      </c>
      <c r="D298" s="165" t="s">
        <v>17</v>
      </c>
      <c r="E298" s="9">
        <f>'Общий прайс'!$E$335</f>
        <v>3180</v>
      </c>
      <c r="F298" s="81">
        <v>2540</v>
      </c>
    </row>
    <row r="299" spans="1:6" ht="16.5" customHeight="1">
      <c r="A299" s="84">
        <v>9</v>
      </c>
      <c r="B299" s="164" t="s">
        <v>354</v>
      </c>
      <c r="C299" s="165" t="s">
        <v>370</v>
      </c>
      <c r="D299" s="165" t="s">
        <v>17</v>
      </c>
      <c r="E299" s="9">
        <f>'Общий прайс'!$E$337</f>
        <v>2580</v>
      </c>
      <c r="F299" s="86">
        <v>2060</v>
      </c>
    </row>
    <row r="300" spans="1:6" ht="16.5" customHeight="1">
      <c r="A300" s="154"/>
      <c r="B300" s="122"/>
      <c r="C300" s="88" t="s">
        <v>431</v>
      </c>
      <c r="D300" s="89">
        <f>$F$300</f>
        <v>19740</v>
      </c>
      <c r="E300" s="90">
        <f>SUM(E291:E299)</f>
        <v>24720</v>
      </c>
      <c r="F300" s="81">
        <f>SUM(F291:F299)</f>
        <v>19740</v>
      </c>
    </row>
    <row r="301" spans="1:6" ht="16.5" customHeight="1">
      <c r="A301" s="185"/>
      <c r="B301" s="186"/>
      <c r="C301" s="185"/>
      <c r="D301" s="187"/>
      <c r="E301" s="116"/>
      <c r="F301" s="145"/>
    </row>
    <row r="302" spans="1:6" ht="16.5" customHeight="1">
      <c r="A302" s="390" t="s">
        <v>476</v>
      </c>
      <c r="B302" s="391"/>
      <c r="C302" s="391"/>
      <c r="D302" s="391"/>
      <c r="E302" s="391"/>
      <c r="F302" s="392"/>
    </row>
    <row r="303" spans="1:6" ht="16.5" customHeight="1">
      <c r="A303" s="96"/>
      <c r="B303" s="96"/>
      <c r="C303" s="96"/>
      <c r="D303" s="96"/>
      <c r="E303" s="96"/>
      <c r="F303" s="188"/>
    </row>
    <row r="304" spans="1:6" ht="54.95" customHeight="1">
      <c r="A304" s="95" t="s">
        <v>1</v>
      </c>
      <c r="B304" s="95" t="s">
        <v>2</v>
      </c>
      <c r="C304" s="95" t="s">
        <v>3</v>
      </c>
      <c r="D304" s="96" t="s">
        <v>4</v>
      </c>
      <c r="E304" s="80" t="s">
        <v>5</v>
      </c>
      <c r="F304" s="81" t="s">
        <v>427</v>
      </c>
    </row>
    <row r="305" spans="1:6" ht="16.5" customHeight="1">
      <c r="A305" s="189">
        <v>1</v>
      </c>
      <c r="B305" s="189" t="s">
        <v>465</v>
      </c>
      <c r="C305" s="97" t="s">
        <v>370</v>
      </c>
      <c r="D305" s="97" t="s">
        <v>17</v>
      </c>
      <c r="E305" s="163">
        <f>'Общий прайс'!$E$325</f>
        <v>2780</v>
      </c>
      <c r="F305" s="85">
        <v>2220</v>
      </c>
    </row>
    <row r="306" spans="1:6" ht="16.5" customHeight="1">
      <c r="A306" s="189">
        <v>2</v>
      </c>
      <c r="B306" s="189" t="s">
        <v>466</v>
      </c>
      <c r="C306" s="97" t="s">
        <v>370</v>
      </c>
      <c r="D306" s="97" t="s">
        <v>17</v>
      </c>
      <c r="E306" s="163">
        <f>'Общий прайс'!$E$326</f>
        <v>2580</v>
      </c>
      <c r="F306" s="81">
        <v>2060</v>
      </c>
    </row>
    <row r="307" spans="1:6" ht="16.5" customHeight="1">
      <c r="A307" s="189">
        <v>3</v>
      </c>
      <c r="B307" s="189" t="s">
        <v>467</v>
      </c>
      <c r="C307" s="97" t="s">
        <v>370</v>
      </c>
      <c r="D307" s="97" t="s">
        <v>17</v>
      </c>
      <c r="E307" s="163">
        <f>'Общий прайс'!$E$327</f>
        <v>2580</v>
      </c>
      <c r="F307" s="81">
        <v>2060</v>
      </c>
    </row>
    <row r="308" spans="1:6" ht="16.5" customHeight="1">
      <c r="A308" s="189">
        <v>4</v>
      </c>
      <c r="B308" s="189" t="s">
        <v>468</v>
      </c>
      <c r="C308" s="97" t="s">
        <v>370</v>
      </c>
      <c r="D308" s="97" t="s">
        <v>17</v>
      </c>
      <c r="E308" s="163">
        <f>'Общий прайс'!$E$328</f>
        <v>2580</v>
      </c>
      <c r="F308" s="81">
        <v>2060</v>
      </c>
    </row>
    <row r="309" spans="1:6" ht="16.5" customHeight="1">
      <c r="A309" s="189">
        <v>5</v>
      </c>
      <c r="B309" s="189" t="s">
        <v>469</v>
      </c>
      <c r="C309" s="97" t="s">
        <v>370</v>
      </c>
      <c r="D309" s="97" t="s">
        <v>17</v>
      </c>
      <c r="E309" s="163">
        <f>'Общий прайс'!$E$329</f>
        <v>2580</v>
      </c>
      <c r="F309" s="81">
        <v>2060</v>
      </c>
    </row>
    <row r="310" spans="1:6" ht="16.5" customHeight="1">
      <c r="A310" s="189">
        <v>6</v>
      </c>
      <c r="B310" s="189" t="s">
        <v>470</v>
      </c>
      <c r="C310" s="97" t="s">
        <v>370</v>
      </c>
      <c r="D310" s="97" t="s">
        <v>17</v>
      </c>
      <c r="E310" s="163">
        <f>'Общий прайс'!$E$330</f>
        <v>2580</v>
      </c>
      <c r="F310" s="81">
        <v>2060</v>
      </c>
    </row>
    <row r="311" spans="1:6" ht="16.5" customHeight="1">
      <c r="A311" s="189">
        <v>7</v>
      </c>
      <c r="B311" s="189" t="s">
        <v>351</v>
      </c>
      <c r="C311" s="97" t="s">
        <v>370</v>
      </c>
      <c r="D311" s="97" t="s">
        <v>17</v>
      </c>
      <c r="E311" s="163">
        <f>'Общий прайс'!E334</f>
        <v>3280</v>
      </c>
      <c r="F311" s="81">
        <v>2620</v>
      </c>
    </row>
    <row r="312" spans="1:6" ht="16.5" customHeight="1">
      <c r="A312" s="189">
        <v>8</v>
      </c>
      <c r="B312" s="189" t="s">
        <v>471</v>
      </c>
      <c r="C312" s="97" t="s">
        <v>370</v>
      </c>
      <c r="D312" s="97" t="s">
        <v>17</v>
      </c>
      <c r="E312" s="9">
        <f>'Общий прайс'!$E$335</f>
        <v>3180</v>
      </c>
      <c r="F312" s="81">
        <v>2540</v>
      </c>
    </row>
    <row r="313" spans="1:6" ht="16.5" customHeight="1">
      <c r="A313" s="189">
        <v>9</v>
      </c>
      <c r="B313" s="189" t="s">
        <v>354</v>
      </c>
      <c r="C313" s="97" t="s">
        <v>370</v>
      </c>
      <c r="D313" s="97" t="s">
        <v>17</v>
      </c>
      <c r="E313" s="9">
        <f>'Общий прайс'!$E$337</f>
        <v>2580</v>
      </c>
      <c r="F313" s="81">
        <v>2060</v>
      </c>
    </row>
    <row r="314" spans="1:6" ht="39" customHeight="1">
      <c r="A314" s="189">
        <v>10</v>
      </c>
      <c r="B314" s="189" t="s">
        <v>462</v>
      </c>
      <c r="C314" s="97" t="s">
        <v>22</v>
      </c>
      <c r="D314" s="97" t="s">
        <v>17</v>
      </c>
      <c r="E314" s="97">
        <f>'Общий прайс'!$E$235</f>
        <v>2780</v>
      </c>
      <c r="F314" s="96">
        <v>2220</v>
      </c>
    </row>
    <row r="315" spans="1:6" ht="60.95" customHeight="1">
      <c r="A315" s="189">
        <v>11</v>
      </c>
      <c r="B315" s="189" t="s">
        <v>456</v>
      </c>
      <c r="C315" s="97" t="s">
        <v>22</v>
      </c>
      <c r="D315" s="97" t="s">
        <v>17</v>
      </c>
      <c r="E315" s="163">
        <f>'Общий прайс'!$E$233</f>
        <v>3480</v>
      </c>
      <c r="F315" s="96">
        <v>2780</v>
      </c>
    </row>
    <row r="316" spans="1:6" ht="16.5" customHeight="1">
      <c r="A316" s="96"/>
      <c r="B316" s="96"/>
      <c r="C316" s="162" t="s">
        <v>431</v>
      </c>
      <c r="D316" s="178">
        <f>$F$316</f>
        <v>24740</v>
      </c>
      <c r="E316" s="163">
        <f>SUM(E305:E315)</f>
        <v>30980</v>
      </c>
      <c r="F316" s="177">
        <f>SUM(F305:F315)</f>
        <v>24740</v>
      </c>
    </row>
    <row r="317" spans="1:6" ht="16.5" customHeight="1">
      <c r="A317" s="156"/>
      <c r="B317" s="156"/>
      <c r="C317" s="156"/>
      <c r="D317" s="156"/>
      <c r="E317" s="156"/>
      <c r="F317" s="156"/>
    </row>
    <row r="318" spans="1:6" ht="16.5" customHeight="1">
      <c r="A318" s="425" t="s">
        <v>477</v>
      </c>
      <c r="B318" s="426"/>
      <c r="C318" s="426"/>
      <c r="D318" s="426"/>
      <c r="E318" s="426"/>
      <c r="F318" s="427"/>
    </row>
    <row r="319" spans="1:6" ht="16.5" customHeight="1">
      <c r="A319" s="96"/>
      <c r="B319" s="96"/>
      <c r="C319" s="96"/>
      <c r="D319" s="96"/>
      <c r="E319" s="96"/>
      <c r="F319" s="96"/>
    </row>
    <row r="320" spans="1:6" ht="63" customHeight="1">
      <c r="A320" s="95" t="s">
        <v>1</v>
      </c>
      <c r="B320" s="95" t="s">
        <v>2</v>
      </c>
      <c r="C320" s="95" t="s">
        <v>3</v>
      </c>
      <c r="D320" s="96" t="s">
        <v>4</v>
      </c>
      <c r="E320" s="81" t="s">
        <v>5</v>
      </c>
      <c r="F320" s="81" t="s">
        <v>427</v>
      </c>
    </row>
    <row r="321" spans="1:6" ht="35.1" customHeight="1">
      <c r="A321" s="97">
        <v>1</v>
      </c>
      <c r="B321" s="189" t="s">
        <v>478</v>
      </c>
      <c r="C321" s="97" t="s">
        <v>22</v>
      </c>
      <c r="D321" s="97" t="s">
        <v>17</v>
      </c>
      <c r="E321" s="97">
        <f>'Общий прайс'!$E$235</f>
        <v>2780</v>
      </c>
      <c r="F321" s="96">
        <v>2220</v>
      </c>
    </row>
    <row r="322" spans="1:6" ht="60" customHeight="1">
      <c r="A322" s="97">
        <v>2</v>
      </c>
      <c r="B322" s="189" t="s">
        <v>456</v>
      </c>
      <c r="C322" s="97" t="s">
        <v>22</v>
      </c>
      <c r="D322" s="97" t="s">
        <v>17</v>
      </c>
      <c r="E322" s="163">
        <f>'Общий прайс'!$E$233</f>
        <v>3480</v>
      </c>
      <c r="F322" s="96">
        <v>2780</v>
      </c>
    </row>
    <row r="323" spans="1:6" ht="35.1" customHeight="1">
      <c r="A323" s="97">
        <v>3</v>
      </c>
      <c r="B323" s="189" t="s">
        <v>479</v>
      </c>
      <c r="C323" s="97" t="s">
        <v>22</v>
      </c>
      <c r="D323" s="97" t="s">
        <v>17</v>
      </c>
      <c r="E323" s="163">
        <f>'Общий прайс'!$E$223</f>
        <v>3780</v>
      </c>
      <c r="F323" s="96">
        <v>3020</v>
      </c>
    </row>
    <row r="324" spans="1:6" ht="26.25" customHeight="1">
      <c r="A324" s="97">
        <v>4</v>
      </c>
      <c r="B324" s="189" t="s">
        <v>480</v>
      </c>
      <c r="C324" s="97" t="s">
        <v>22</v>
      </c>
      <c r="D324" s="100" t="s">
        <v>17</v>
      </c>
      <c r="E324" s="163">
        <f>'Общий прайс'!$E$224</f>
        <v>3480</v>
      </c>
      <c r="F324" s="96">
        <v>2780</v>
      </c>
    </row>
    <row r="325" spans="1:6" ht="16.5" customHeight="1">
      <c r="A325" s="96"/>
      <c r="B325" s="96"/>
      <c r="C325" s="104" t="s">
        <v>431</v>
      </c>
      <c r="D325" s="89">
        <f>$F$325</f>
        <v>10800</v>
      </c>
      <c r="E325" s="163">
        <f>SUM(E321:E324)</f>
        <v>13520</v>
      </c>
      <c r="F325" s="96">
        <f>SUM(F321:F324)</f>
        <v>10800</v>
      </c>
    </row>
    <row r="326" spans="1:6" ht="16.5" customHeight="1">
      <c r="A326" s="96"/>
      <c r="B326" s="96"/>
      <c r="C326" s="96"/>
      <c r="D326" s="190"/>
      <c r="E326" s="96"/>
      <c r="F326" s="96"/>
    </row>
    <row r="327" spans="1:6" ht="16.5" customHeight="1">
      <c r="A327" s="422" t="s">
        <v>481</v>
      </c>
      <c r="B327" s="423"/>
      <c r="C327" s="423"/>
      <c r="D327" s="423"/>
      <c r="E327" s="423"/>
      <c r="F327" s="424"/>
    </row>
    <row r="328" spans="1:6" ht="16.5" customHeight="1">
      <c r="A328" s="95"/>
      <c r="B328" s="95"/>
      <c r="C328" s="95"/>
      <c r="D328" s="96"/>
      <c r="E328" s="9"/>
      <c r="F328" s="77"/>
    </row>
    <row r="329" spans="1:6" ht="49.5" customHeight="1">
      <c r="A329" s="95" t="s">
        <v>1</v>
      </c>
      <c r="B329" s="95" t="s">
        <v>2</v>
      </c>
      <c r="C329" s="95" t="s">
        <v>3</v>
      </c>
      <c r="D329" s="96" t="s">
        <v>4</v>
      </c>
      <c r="E329" s="80" t="s">
        <v>5</v>
      </c>
      <c r="F329" s="81" t="s">
        <v>427</v>
      </c>
    </row>
    <row r="330" spans="1:6" ht="16.5" customHeight="1">
      <c r="A330" s="422" t="s">
        <v>433</v>
      </c>
      <c r="B330" s="423"/>
      <c r="C330" s="423"/>
      <c r="D330" s="423"/>
      <c r="E330" s="423"/>
      <c r="F330" s="428"/>
    </row>
    <row r="331" spans="1:6" ht="33" customHeight="1">
      <c r="A331" s="84">
        <v>1</v>
      </c>
      <c r="B331" s="60" t="s">
        <v>98</v>
      </c>
      <c r="C331" s="8" t="s">
        <v>22</v>
      </c>
      <c r="D331" s="8" t="s">
        <v>9</v>
      </c>
      <c r="E331" s="9">
        <f>'Общий прайс'!$E$90</f>
        <v>2480</v>
      </c>
      <c r="F331" s="81">
        <v>1980</v>
      </c>
    </row>
    <row r="332" spans="1:6" ht="16.5" customHeight="1">
      <c r="A332" s="84">
        <v>2</v>
      </c>
      <c r="B332" s="60" t="s">
        <v>102</v>
      </c>
      <c r="C332" s="8" t="s">
        <v>22</v>
      </c>
      <c r="D332" s="8" t="s">
        <v>9</v>
      </c>
      <c r="E332" s="9">
        <f>'Общий прайс'!$E$94</f>
        <v>2780</v>
      </c>
      <c r="F332" s="81">
        <v>2220</v>
      </c>
    </row>
    <row r="333" spans="1:6" ht="33" customHeight="1">
      <c r="A333" s="84">
        <v>3</v>
      </c>
      <c r="B333" s="60" t="s">
        <v>105</v>
      </c>
      <c r="C333" s="8" t="s">
        <v>22</v>
      </c>
      <c r="D333" s="12" t="s">
        <v>9</v>
      </c>
      <c r="E333" s="9">
        <f>'Общий прайс'!$E$97</f>
        <v>3080</v>
      </c>
      <c r="F333" s="86">
        <v>2460</v>
      </c>
    </row>
    <row r="334" spans="1:6" ht="16.5" customHeight="1">
      <c r="A334" s="102"/>
      <c r="B334" s="103"/>
      <c r="C334" s="104" t="s">
        <v>431</v>
      </c>
      <c r="D334" s="89">
        <f>$F$334</f>
        <v>6660</v>
      </c>
      <c r="E334" s="90">
        <f>SUM(E331:E333)</f>
        <v>8340</v>
      </c>
      <c r="F334" s="81">
        <f>SUM(F331:F333)</f>
        <v>6660</v>
      </c>
    </row>
    <row r="335" spans="1:6" ht="16.5" customHeight="1">
      <c r="A335" s="102"/>
      <c r="B335" s="103"/>
      <c r="C335" s="162"/>
      <c r="D335" s="125"/>
      <c r="E335" s="9"/>
      <c r="F335" s="92"/>
    </row>
    <row r="336" spans="1:6" ht="16.5" customHeight="1">
      <c r="A336" s="422" t="s">
        <v>435</v>
      </c>
      <c r="B336" s="423"/>
      <c r="C336" s="423"/>
      <c r="D336" s="423"/>
      <c r="E336" s="423"/>
      <c r="F336" s="424"/>
    </row>
    <row r="337" spans="1:6" ht="33" customHeight="1">
      <c r="A337" s="84">
        <v>1</v>
      </c>
      <c r="B337" s="60" t="s">
        <v>98</v>
      </c>
      <c r="C337" s="8" t="s">
        <v>22</v>
      </c>
      <c r="D337" s="8" t="s">
        <v>9</v>
      </c>
      <c r="E337" s="9">
        <f>'Общий прайс'!$E$90</f>
        <v>2480</v>
      </c>
      <c r="F337" s="81">
        <v>1980</v>
      </c>
    </row>
    <row r="338" spans="1:6" ht="16.5" customHeight="1">
      <c r="A338" s="84">
        <v>2</v>
      </c>
      <c r="B338" s="60" t="s">
        <v>102</v>
      </c>
      <c r="C338" s="8" t="s">
        <v>22</v>
      </c>
      <c r="D338" s="8" t="s">
        <v>9</v>
      </c>
      <c r="E338" s="9">
        <f>'Общий прайс'!$E$94</f>
        <v>2780</v>
      </c>
      <c r="F338" s="81">
        <v>2220</v>
      </c>
    </row>
    <row r="339" spans="1:6" ht="33" customHeight="1">
      <c r="A339" s="84">
        <v>3</v>
      </c>
      <c r="B339" s="60" t="s">
        <v>105</v>
      </c>
      <c r="C339" s="8" t="s">
        <v>22</v>
      </c>
      <c r="D339" s="8" t="s">
        <v>9</v>
      </c>
      <c r="E339" s="9">
        <f>'Общий прайс'!$E$97</f>
        <v>3080</v>
      </c>
      <c r="F339" s="86">
        <v>2460</v>
      </c>
    </row>
    <row r="340" spans="1:6" ht="16.5" customHeight="1">
      <c r="A340" s="84">
        <v>4</v>
      </c>
      <c r="B340" s="60" t="s">
        <v>101</v>
      </c>
      <c r="C340" s="8" t="s">
        <v>22</v>
      </c>
      <c r="D340" s="8" t="s">
        <v>9</v>
      </c>
      <c r="E340" s="9">
        <f>'Общий прайс'!$E$93</f>
        <v>2980</v>
      </c>
      <c r="F340" s="81">
        <v>2380</v>
      </c>
    </row>
    <row r="341" spans="1:6" ht="16.5" customHeight="1">
      <c r="A341" s="84">
        <v>5</v>
      </c>
      <c r="B341" s="60" t="s">
        <v>482</v>
      </c>
      <c r="C341" s="8" t="s">
        <v>22</v>
      </c>
      <c r="D341" s="8" t="s">
        <v>9</v>
      </c>
      <c r="E341" s="9">
        <f>'Общий прайс'!$E$95</f>
        <v>3080</v>
      </c>
      <c r="F341" s="86">
        <v>2460</v>
      </c>
    </row>
    <row r="342" spans="1:6" ht="16.5" customHeight="1">
      <c r="A342" s="191"/>
      <c r="B342" s="103"/>
      <c r="C342" s="88" t="s">
        <v>431</v>
      </c>
      <c r="D342" s="89">
        <f>$F$342</f>
        <v>11500</v>
      </c>
      <c r="E342" s="90">
        <f>SUM(E337:E341)</f>
        <v>14400</v>
      </c>
      <c r="F342" s="81">
        <f>SUM(F337:F341)</f>
        <v>11500</v>
      </c>
    </row>
    <row r="343" spans="1:6" ht="16.5" customHeight="1">
      <c r="A343" s="191"/>
      <c r="B343" s="103"/>
      <c r="C343" s="191"/>
      <c r="D343" s="88"/>
      <c r="E343" s="9"/>
      <c r="F343" s="92"/>
    </row>
    <row r="344" spans="1:6" ht="16.5" customHeight="1">
      <c r="A344" s="422" t="s">
        <v>483</v>
      </c>
      <c r="B344" s="423"/>
      <c r="C344" s="423"/>
      <c r="D344" s="423"/>
      <c r="E344" s="423"/>
      <c r="F344" s="424"/>
    </row>
    <row r="345" spans="1:6" ht="16.5" customHeight="1">
      <c r="A345" s="84">
        <v>1</v>
      </c>
      <c r="B345" s="60" t="s">
        <v>98</v>
      </c>
      <c r="C345" s="8" t="s">
        <v>22</v>
      </c>
      <c r="D345" s="8" t="s">
        <v>9</v>
      </c>
      <c r="E345" s="9">
        <f>'Общий прайс'!$E$90</f>
        <v>2480</v>
      </c>
      <c r="F345" s="81">
        <v>1980</v>
      </c>
    </row>
    <row r="346" spans="1:6" ht="16.5" customHeight="1">
      <c r="A346" s="84">
        <v>2</v>
      </c>
      <c r="B346" s="60" t="s">
        <v>102</v>
      </c>
      <c r="C346" s="8" t="s">
        <v>22</v>
      </c>
      <c r="D346" s="8" t="s">
        <v>9</v>
      </c>
      <c r="E346" s="9">
        <f>'Общий прайс'!$E$94</f>
        <v>2780</v>
      </c>
      <c r="F346" s="81">
        <v>2220</v>
      </c>
    </row>
    <row r="347" spans="1:6" ht="16.5" customHeight="1">
      <c r="A347" s="84">
        <v>3</v>
      </c>
      <c r="B347" s="60" t="s">
        <v>105</v>
      </c>
      <c r="C347" s="8" t="s">
        <v>22</v>
      </c>
      <c r="D347" s="8" t="s">
        <v>9</v>
      </c>
      <c r="E347" s="9">
        <f>'Общий прайс'!$E$97</f>
        <v>3080</v>
      </c>
      <c r="F347" s="86">
        <v>2460</v>
      </c>
    </row>
    <row r="348" spans="1:6" ht="16.5" customHeight="1">
      <c r="A348" s="84">
        <v>4</v>
      </c>
      <c r="B348" s="60" t="s">
        <v>101</v>
      </c>
      <c r="C348" s="8" t="s">
        <v>22</v>
      </c>
      <c r="D348" s="8" t="s">
        <v>9</v>
      </c>
      <c r="E348" s="9">
        <f>'Общий прайс'!$E$93</f>
        <v>2980</v>
      </c>
      <c r="F348" s="81">
        <v>2380</v>
      </c>
    </row>
    <row r="349" spans="1:6" ht="16.5" customHeight="1">
      <c r="A349" s="84">
        <v>5</v>
      </c>
      <c r="B349" s="60" t="s">
        <v>482</v>
      </c>
      <c r="C349" s="8" t="s">
        <v>22</v>
      </c>
      <c r="D349" s="8" t="s">
        <v>9</v>
      </c>
      <c r="E349" s="9">
        <f>'Общий прайс'!$E$95</f>
        <v>3080</v>
      </c>
      <c r="F349" s="81">
        <v>2460</v>
      </c>
    </row>
    <row r="350" spans="1:6" ht="16.5" customHeight="1">
      <c r="A350" s="84">
        <v>6</v>
      </c>
      <c r="B350" s="60" t="s">
        <v>484</v>
      </c>
      <c r="C350" s="8" t="s">
        <v>22</v>
      </c>
      <c r="D350" s="8" t="s">
        <v>9</v>
      </c>
      <c r="E350" s="9">
        <v>14960</v>
      </c>
      <c r="F350" s="81">
        <v>10200</v>
      </c>
    </row>
    <row r="351" spans="1:6" ht="16.5" customHeight="1">
      <c r="A351" s="84"/>
      <c r="B351" s="60"/>
      <c r="C351" s="88" t="s">
        <v>431</v>
      </c>
      <c r="D351" s="105">
        <f>$F$351</f>
        <v>21700</v>
      </c>
      <c r="E351" s="9">
        <f>SUM(E345:E350)</f>
        <v>29360</v>
      </c>
      <c r="F351" s="81">
        <f>SUM(F345:F350)</f>
        <v>21700</v>
      </c>
    </row>
    <row r="352" spans="1:6" ht="16.5" customHeight="1">
      <c r="A352" s="192"/>
      <c r="B352" s="83"/>
      <c r="C352" s="192"/>
      <c r="D352" s="11"/>
      <c r="E352" s="9"/>
      <c r="F352" s="80"/>
    </row>
    <row r="353" spans="1:6" ht="16.5" customHeight="1">
      <c r="A353" s="422" t="s">
        <v>485</v>
      </c>
      <c r="B353" s="423"/>
      <c r="C353" s="423"/>
      <c r="D353" s="423"/>
      <c r="E353" s="423"/>
      <c r="F353" s="424"/>
    </row>
    <row r="354" spans="1:6" ht="16.5" customHeight="1">
      <c r="A354" s="95"/>
      <c r="B354" s="95"/>
      <c r="C354" s="95"/>
      <c r="D354" s="96"/>
      <c r="E354" s="9"/>
      <c r="F354" s="77"/>
    </row>
    <row r="355" spans="1:6" ht="49.5" customHeight="1">
      <c r="A355" s="95" t="s">
        <v>1</v>
      </c>
      <c r="B355" s="95" t="s">
        <v>2</v>
      </c>
      <c r="C355" s="95" t="s">
        <v>3</v>
      </c>
      <c r="D355" s="96" t="s">
        <v>4</v>
      </c>
      <c r="E355" s="80" t="s">
        <v>5</v>
      </c>
      <c r="F355" s="81" t="s">
        <v>427</v>
      </c>
    </row>
    <row r="356" spans="1:6" ht="33" customHeight="1">
      <c r="A356" s="84">
        <v>1</v>
      </c>
      <c r="B356" s="60" t="s">
        <v>11</v>
      </c>
      <c r="C356" s="8" t="s">
        <v>445</v>
      </c>
      <c r="D356" s="8" t="s">
        <v>9</v>
      </c>
      <c r="E356" s="9">
        <f>'Общий прайс'!$E$9</f>
        <v>1580</v>
      </c>
      <c r="F356" s="85">
        <v>1160</v>
      </c>
    </row>
    <row r="357" spans="1:6" ht="16.5" customHeight="1">
      <c r="A357" s="84">
        <v>2</v>
      </c>
      <c r="B357" s="60" t="s">
        <v>43</v>
      </c>
      <c r="C357" s="8" t="s">
        <v>22</v>
      </c>
      <c r="D357" s="8" t="s">
        <v>9</v>
      </c>
      <c r="E357" s="9">
        <f>'Общий прайс'!$E$38</f>
        <v>1280</v>
      </c>
      <c r="F357" s="81">
        <v>1020</v>
      </c>
    </row>
    <row r="358" spans="1:6" ht="16.5" customHeight="1">
      <c r="A358" s="84">
        <v>3</v>
      </c>
      <c r="B358" s="60" t="s">
        <v>40</v>
      </c>
      <c r="C358" s="8" t="s">
        <v>22</v>
      </c>
      <c r="D358" s="8" t="s">
        <v>9</v>
      </c>
      <c r="E358" s="9">
        <f>'Общий прайс'!$E$35</f>
        <v>1380</v>
      </c>
      <c r="F358" s="81">
        <v>1100</v>
      </c>
    </row>
    <row r="359" spans="1:6" ht="33" customHeight="1">
      <c r="A359" s="84">
        <v>4</v>
      </c>
      <c r="B359" s="60" t="s">
        <v>192</v>
      </c>
      <c r="C359" s="8" t="s">
        <v>22</v>
      </c>
      <c r="D359" s="8" t="s">
        <v>9</v>
      </c>
      <c r="E359" s="9">
        <f>'Общий прайс'!$E$182</f>
        <v>3680</v>
      </c>
      <c r="F359" s="81">
        <v>2940</v>
      </c>
    </row>
    <row r="360" spans="1:6" ht="33" customHeight="1">
      <c r="A360" s="84">
        <v>5</v>
      </c>
      <c r="B360" s="60" t="s">
        <v>193</v>
      </c>
      <c r="C360" s="8" t="s">
        <v>22</v>
      </c>
      <c r="D360" s="12" t="s">
        <v>9</v>
      </c>
      <c r="E360" s="9">
        <f>'Общий прайс'!$E$183</f>
        <v>3680</v>
      </c>
      <c r="F360" s="81">
        <v>2940</v>
      </c>
    </row>
    <row r="361" spans="1:6" ht="16.5" customHeight="1">
      <c r="A361" s="154"/>
      <c r="B361" s="122"/>
      <c r="C361" s="104" t="s">
        <v>431</v>
      </c>
      <c r="D361" s="89">
        <f>$F$361</f>
        <v>9160</v>
      </c>
      <c r="E361" s="90">
        <f>SUM(E356:E360)</f>
        <v>11600</v>
      </c>
      <c r="F361" s="81">
        <f>SUM(F356:F360)</f>
        <v>9160</v>
      </c>
    </row>
    <row r="362" spans="1:6" ht="16.5" customHeight="1">
      <c r="A362" s="91"/>
      <c r="B362" s="72"/>
      <c r="C362" s="91"/>
      <c r="D362" s="130"/>
      <c r="E362" s="9"/>
      <c r="F362" s="92"/>
    </row>
    <row r="363" spans="1:6" ht="16.5" customHeight="1">
      <c r="A363" s="422" t="s">
        <v>486</v>
      </c>
      <c r="B363" s="423"/>
      <c r="C363" s="423"/>
      <c r="D363" s="423"/>
      <c r="E363" s="423"/>
      <c r="F363" s="424"/>
    </row>
    <row r="364" spans="1:6" ht="16.5" customHeight="1">
      <c r="A364" s="95"/>
      <c r="B364" s="95"/>
      <c r="C364" s="95"/>
      <c r="D364" s="96"/>
      <c r="E364" s="9"/>
      <c r="F364" s="77"/>
    </row>
    <row r="365" spans="1:6" ht="49.5" customHeight="1">
      <c r="A365" s="95" t="s">
        <v>1</v>
      </c>
      <c r="B365" s="95" t="s">
        <v>2</v>
      </c>
      <c r="C365" s="95" t="s">
        <v>3</v>
      </c>
      <c r="D365" s="96" t="s">
        <v>4</v>
      </c>
      <c r="E365" s="80" t="s">
        <v>5</v>
      </c>
      <c r="F365" s="81" t="s">
        <v>427</v>
      </c>
    </row>
    <row r="366" spans="1:6" ht="33" customHeight="1">
      <c r="A366" s="84">
        <v>1</v>
      </c>
      <c r="B366" s="60" t="s">
        <v>11</v>
      </c>
      <c r="C366" s="8" t="s">
        <v>445</v>
      </c>
      <c r="D366" s="8" t="s">
        <v>9</v>
      </c>
      <c r="E366" s="9">
        <f>'Общий прайс'!$E$9</f>
        <v>1580</v>
      </c>
      <c r="F366" s="85">
        <v>1160</v>
      </c>
    </row>
    <row r="367" spans="1:6" ht="16.5" customHeight="1">
      <c r="A367" s="84">
        <v>2</v>
      </c>
      <c r="B367" s="60" t="s">
        <v>43</v>
      </c>
      <c r="C367" s="8" t="s">
        <v>22</v>
      </c>
      <c r="D367" s="8" t="s">
        <v>9</v>
      </c>
      <c r="E367" s="9">
        <f>'Общий прайс'!$E$38</f>
        <v>1280</v>
      </c>
      <c r="F367" s="81">
        <v>1020</v>
      </c>
    </row>
    <row r="368" spans="1:6" ht="16.5" customHeight="1">
      <c r="A368" s="84">
        <v>3</v>
      </c>
      <c r="B368" s="60" t="s">
        <v>40</v>
      </c>
      <c r="C368" s="8" t="s">
        <v>22</v>
      </c>
      <c r="D368" s="8" t="s">
        <v>9</v>
      </c>
      <c r="E368" s="9">
        <f>'Общий прайс'!$E$35</f>
        <v>1380</v>
      </c>
      <c r="F368" s="81">
        <v>1100</v>
      </c>
    </row>
    <row r="369" spans="1:6" ht="16.5" customHeight="1">
      <c r="A369" s="84">
        <v>4</v>
      </c>
      <c r="B369" s="60" t="s">
        <v>190</v>
      </c>
      <c r="C369" s="8" t="s">
        <v>22</v>
      </c>
      <c r="D369" s="8" t="s">
        <v>9</v>
      </c>
      <c r="E369" s="9">
        <f>'Общий прайс'!$E$180</f>
        <v>3480</v>
      </c>
      <c r="F369" s="81">
        <v>2780</v>
      </c>
    </row>
    <row r="370" spans="1:6" ht="16.5" customHeight="1">
      <c r="A370" s="84">
        <v>5</v>
      </c>
      <c r="B370" s="60" t="s">
        <v>195</v>
      </c>
      <c r="C370" s="8" t="s">
        <v>22</v>
      </c>
      <c r="D370" s="8" t="s">
        <v>9</v>
      </c>
      <c r="E370" s="9">
        <f>'Общий прайс'!$E$185</f>
        <v>3880</v>
      </c>
      <c r="F370" s="86">
        <v>3100</v>
      </c>
    </row>
    <row r="371" spans="1:6" ht="16.5" customHeight="1">
      <c r="A371" s="154"/>
      <c r="B371" s="122"/>
      <c r="C371" s="88" t="s">
        <v>431</v>
      </c>
      <c r="D371" s="105">
        <f>$F$371</f>
        <v>9160</v>
      </c>
      <c r="E371" s="193">
        <f>SUM(E366:E370)</f>
        <v>11600</v>
      </c>
      <c r="F371" s="81">
        <f>SUM(F366:F370)</f>
        <v>9160</v>
      </c>
    </row>
    <row r="372" spans="1:6" ht="16.5" customHeight="1">
      <c r="A372" s="155"/>
      <c r="B372" s="60"/>
      <c r="C372" s="8"/>
      <c r="D372" s="62"/>
      <c r="E372" s="9"/>
      <c r="F372" s="92"/>
    </row>
    <row r="373" spans="1:6" ht="16.5" customHeight="1">
      <c r="A373" s="422" t="s">
        <v>487</v>
      </c>
      <c r="B373" s="423"/>
      <c r="C373" s="423"/>
      <c r="D373" s="423"/>
      <c r="E373" s="423"/>
      <c r="F373" s="424"/>
    </row>
    <row r="374" spans="1:6" ht="16.5" customHeight="1">
      <c r="A374" s="95"/>
      <c r="B374" s="95"/>
      <c r="C374" s="95"/>
      <c r="D374" s="96"/>
      <c r="E374" s="9"/>
      <c r="F374" s="77"/>
    </row>
    <row r="375" spans="1:6" ht="49.5" customHeight="1">
      <c r="A375" s="95" t="s">
        <v>1</v>
      </c>
      <c r="B375" s="95" t="s">
        <v>2</v>
      </c>
      <c r="C375" s="95" t="s">
        <v>3</v>
      </c>
      <c r="D375" s="96" t="s">
        <v>4</v>
      </c>
      <c r="E375" s="80" t="s">
        <v>5</v>
      </c>
      <c r="F375" s="81" t="s">
        <v>427</v>
      </c>
    </row>
    <row r="376" spans="1:6" ht="16.5" customHeight="1">
      <c r="A376" s="97">
        <v>1</v>
      </c>
      <c r="B376" s="10" t="s">
        <v>187</v>
      </c>
      <c r="C376" s="8" t="s">
        <v>22</v>
      </c>
      <c r="D376" s="8" t="s">
        <v>9</v>
      </c>
      <c r="E376" s="9">
        <f>'Общий прайс'!$E$177</f>
        <v>3480</v>
      </c>
      <c r="F376" s="85">
        <v>2780</v>
      </c>
    </row>
    <row r="377" spans="1:6" ht="16.5" customHeight="1">
      <c r="A377" s="97">
        <v>2</v>
      </c>
      <c r="B377" s="60" t="s">
        <v>188</v>
      </c>
      <c r="C377" s="8" t="s">
        <v>22</v>
      </c>
      <c r="D377" s="8" t="s">
        <v>9</v>
      </c>
      <c r="E377" s="9">
        <f>'Общий прайс'!$E$178</f>
        <v>3480</v>
      </c>
      <c r="F377" s="81">
        <v>2780</v>
      </c>
    </row>
    <row r="378" spans="1:6" ht="33" customHeight="1">
      <c r="A378" s="97">
        <v>3</v>
      </c>
      <c r="B378" s="60" t="s">
        <v>189</v>
      </c>
      <c r="C378" s="8" t="s">
        <v>22</v>
      </c>
      <c r="D378" s="8" t="s">
        <v>9</v>
      </c>
      <c r="E378" s="9">
        <f>'Общий прайс'!$E$179</f>
        <v>3880</v>
      </c>
      <c r="F378" s="81">
        <v>3100</v>
      </c>
    </row>
    <row r="379" spans="1:6" ht="16.5" customHeight="1">
      <c r="A379" s="97">
        <v>4</v>
      </c>
      <c r="B379" s="60" t="s">
        <v>194</v>
      </c>
      <c r="C379" s="8" t="s">
        <v>22</v>
      </c>
      <c r="D379" s="8" t="s">
        <v>9</v>
      </c>
      <c r="E379" s="9">
        <f>'Общий прайс'!$E$184</f>
        <v>5880</v>
      </c>
      <c r="F379" s="81">
        <v>4700</v>
      </c>
    </row>
    <row r="380" spans="1:6" ht="16.5" customHeight="1">
      <c r="A380" s="97">
        <v>5</v>
      </c>
      <c r="B380" s="60" t="s">
        <v>197</v>
      </c>
      <c r="C380" s="8" t="s">
        <v>22</v>
      </c>
      <c r="D380" s="8" t="s">
        <v>9</v>
      </c>
      <c r="E380" s="9">
        <f>'Общий прайс'!$E$187</f>
        <v>5880</v>
      </c>
      <c r="F380" s="81">
        <v>4700</v>
      </c>
    </row>
    <row r="381" spans="1:6" ht="49.5" customHeight="1">
      <c r="A381" s="97">
        <v>6</v>
      </c>
      <c r="B381" s="60" t="s">
        <v>198</v>
      </c>
      <c r="C381" s="8" t="s">
        <v>22</v>
      </c>
      <c r="D381" s="8" t="s">
        <v>9</v>
      </c>
      <c r="E381" s="9">
        <f>'Общий прайс'!$E$188</f>
        <v>5980</v>
      </c>
      <c r="F381" s="81">
        <v>4100</v>
      </c>
    </row>
    <row r="382" spans="1:6" ht="16.5" customHeight="1">
      <c r="A382" s="97">
        <v>7</v>
      </c>
      <c r="B382" s="60" t="s">
        <v>200</v>
      </c>
      <c r="C382" s="8" t="s">
        <v>22</v>
      </c>
      <c r="D382" s="8" t="s">
        <v>9</v>
      </c>
      <c r="E382" s="9">
        <f>'Общий прайс'!$E$190</f>
        <v>12180</v>
      </c>
      <c r="F382" s="81">
        <v>9740</v>
      </c>
    </row>
    <row r="383" spans="1:6" ht="33" customHeight="1">
      <c r="A383" s="97">
        <v>8</v>
      </c>
      <c r="B383" s="60" t="s">
        <v>192</v>
      </c>
      <c r="C383" s="8" t="s">
        <v>22</v>
      </c>
      <c r="D383" s="8" t="s">
        <v>9</v>
      </c>
      <c r="E383" s="9">
        <f>'Общий прайс'!$E$182</f>
        <v>3680</v>
      </c>
      <c r="F383" s="81">
        <v>2940</v>
      </c>
    </row>
    <row r="384" spans="1:6" ht="33" customHeight="1">
      <c r="A384" s="97">
        <v>9</v>
      </c>
      <c r="B384" s="60" t="s">
        <v>193</v>
      </c>
      <c r="C384" s="8" t="s">
        <v>22</v>
      </c>
      <c r="D384" s="8" t="s">
        <v>9</v>
      </c>
      <c r="E384" s="9">
        <f>'Общий прайс'!$E$183</f>
        <v>3680</v>
      </c>
      <c r="F384" s="86">
        <v>2940</v>
      </c>
    </row>
    <row r="385" spans="1:6" ht="16.5" customHeight="1">
      <c r="A385" s="154"/>
      <c r="B385" s="122"/>
      <c r="C385" s="88" t="s">
        <v>431</v>
      </c>
      <c r="D385" s="89">
        <f>$F$385</f>
        <v>37780</v>
      </c>
      <c r="E385" s="90">
        <f>SUM(E376:E384)</f>
        <v>48120</v>
      </c>
      <c r="F385" s="81">
        <f>SUM(F376:F384)</f>
        <v>37780</v>
      </c>
    </row>
    <row r="386" spans="1:6" ht="16.5" customHeight="1">
      <c r="A386" s="155"/>
      <c r="B386" s="60"/>
      <c r="C386" s="8"/>
      <c r="D386" s="62"/>
      <c r="E386" s="9"/>
      <c r="F386" s="92"/>
    </row>
    <row r="387" spans="1:6" ht="16.5" customHeight="1">
      <c r="A387" s="422" t="s">
        <v>488</v>
      </c>
      <c r="B387" s="423"/>
      <c r="C387" s="423"/>
      <c r="D387" s="423"/>
      <c r="E387" s="423"/>
      <c r="F387" s="424"/>
    </row>
    <row r="388" spans="1:6" ht="16.5" customHeight="1">
      <c r="A388" s="95"/>
      <c r="B388" s="95"/>
      <c r="C388" s="95"/>
      <c r="D388" s="96"/>
      <c r="E388" s="9"/>
      <c r="F388" s="77"/>
    </row>
    <row r="389" spans="1:6" ht="49.5" customHeight="1">
      <c r="A389" s="95" t="s">
        <v>1</v>
      </c>
      <c r="B389" s="95" t="s">
        <v>2</v>
      </c>
      <c r="C389" s="95" t="s">
        <v>3</v>
      </c>
      <c r="D389" s="96" t="s">
        <v>4</v>
      </c>
      <c r="E389" s="80" t="s">
        <v>5</v>
      </c>
      <c r="F389" s="81" t="s">
        <v>427</v>
      </c>
    </row>
    <row r="390" spans="1:6" ht="16.5" customHeight="1">
      <c r="A390" s="97">
        <v>1</v>
      </c>
      <c r="B390" s="10" t="s">
        <v>187</v>
      </c>
      <c r="C390" s="8" t="s">
        <v>22</v>
      </c>
      <c r="D390" s="8" t="s">
        <v>9</v>
      </c>
      <c r="E390" s="9">
        <f>'Общий прайс'!$E$177</f>
        <v>3480</v>
      </c>
      <c r="F390" s="85">
        <v>2780</v>
      </c>
    </row>
    <row r="391" spans="1:6" ht="16.5" customHeight="1">
      <c r="A391" s="97">
        <v>2</v>
      </c>
      <c r="B391" s="60" t="s">
        <v>188</v>
      </c>
      <c r="C391" s="8" t="s">
        <v>22</v>
      </c>
      <c r="D391" s="8" t="s">
        <v>9</v>
      </c>
      <c r="E391" s="9">
        <f>'Общий прайс'!$E$178</f>
        <v>3480</v>
      </c>
      <c r="F391" s="81">
        <v>2780</v>
      </c>
    </row>
    <row r="392" spans="1:6" ht="33" customHeight="1">
      <c r="A392" s="97">
        <v>3</v>
      </c>
      <c r="B392" s="60" t="s">
        <v>189</v>
      </c>
      <c r="C392" s="8" t="s">
        <v>22</v>
      </c>
      <c r="D392" s="8" t="s">
        <v>9</v>
      </c>
      <c r="E392" s="9">
        <f>'Общий прайс'!$E$179</f>
        <v>3880</v>
      </c>
      <c r="F392" s="81">
        <v>3100</v>
      </c>
    </row>
    <row r="393" spans="1:6" ht="16.5" customHeight="1">
      <c r="A393" s="97">
        <v>4</v>
      </c>
      <c r="B393" s="60" t="s">
        <v>194</v>
      </c>
      <c r="C393" s="8" t="s">
        <v>22</v>
      </c>
      <c r="D393" s="8" t="s">
        <v>9</v>
      </c>
      <c r="E393" s="9">
        <f>'Общий прайс'!$E$184</f>
        <v>5880</v>
      </c>
      <c r="F393" s="81">
        <v>4700</v>
      </c>
    </row>
    <row r="394" spans="1:6" ht="16.5" customHeight="1">
      <c r="A394" s="97">
        <v>5</v>
      </c>
      <c r="B394" s="60" t="s">
        <v>197</v>
      </c>
      <c r="C394" s="8" t="s">
        <v>22</v>
      </c>
      <c r="D394" s="8" t="s">
        <v>9</v>
      </c>
      <c r="E394" s="9">
        <f>'Общий прайс'!$E$187</f>
        <v>5880</v>
      </c>
      <c r="F394" s="81">
        <v>4700</v>
      </c>
    </row>
    <row r="395" spans="1:6" ht="49.5" customHeight="1">
      <c r="A395" s="97">
        <v>6</v>
      </c>
      <c r="B395" s="60" t="s">
        <v>198</v>
      </c>
      <c r="C395" s="8" t="s">
        <v>22</v>
      </c>
      <c r="D395" s="8" t="s">
        <v>9</v>
      </c>
      <c r="E395" s="9">
        <f>'Общий прайс'!$E$188</f>
        <v>5980</v>
      </c>
      <c r="F395" s="81">
        <v>4100</v>
      </c>
    </row>
    <row r="396" spans="1:6" ht="16.5" customHeight="1">
      <c r="A396" s="97">
        <v>7</v>
      </c>
      <c r="B396" s="60" t="s">
        <v>200</v>
      </c>
      <c r="C396" s="8" t="s">
        <v>22</v>
      </c>
      <c r="D396" s="8" t="s">
        <v>9</v>
      </c>
      <c r="E396" s="9">
        <f>'Общий прайс'!$E$190</f>
        <v>12180</v>
      </c>
      <c r="F396" s="81">
        <v>9740</v>
      </c>
    </row>
    <row r="397" spans="1:6" ht="16.5" customHeight="1">
      <c r="A397" s="97">
        <v>8</v>
      </c>
      <c r="B397" s="60" t="s">
        <v>190</v>
      </c>
      <c r="C397" s="8" t="s">
        <v>22</v>
      </c>
      <c r="D397" s="8" t="s">
        <v>9</v>
      </c>
      <c r="E397" s="9">
        <f>'Общий прайс'!$E$180</f>
        <v>3480</v>
      </c>
      <c r="F397" s="81">
        <v>2780</v>
      </c>
    </row>
    <row r="398" spans="1:6" ht="16.5" customHeight="1">
      <c r="A398" s="97">
        <v>9</v>
      </c>
      <c r="B398" s="60" t="s">
        <v>195</v>
      </c>
      <c r="C398" s="8" t="s">
        <v>22</v>
      </c>
      <c r="D398" s="12" t="s">
        <v>9</v>
      </c>
      <c r="E398" s="9">
        <f>'Общий прайс'!$E$185</f>
        <v>3880</v>
      </c>
      <c r="F398" s="86">
        <v>3100</v>
      </c>
    </row>
    <row r="399" spans="1:6" ht="16.5" customHeight="1">
      <c r="A399" s="154"/>
      <c r="B399" s="122"/>
      <c r="C399" s="104" t="s">
        <v>431</v>
      </c>
      <c r="D399" s="89">
        <f>$F$399</f>
        <v>37780</v>
      </c>
      <c r="E399" s="90">
        <f>SUM(E390:E398)</f>
        <v>48120</v>
      </c>
      <c r="F399" s="81">
        <f>SUM(F390:F398)</f>
        <v>37780</v>
      </c>
    </row>
    <row r="400" spans="1:6" ht="16.5" customHeight="1">
      <c r="A400" s="91"/>
      <c r="B400" s="72"/>
      <c r="C400" s="91"/>
      <c r="D400" s="130"/>
      <c r="E400" s="9"/>
      <c r="F400" s="92"/>
    </row>
    <row r="401" spans="1:6" ht="16.5" customHeight="1">
      <c r="A401" s="381" t="s">
        <v>489</v>
      </c>
      <c r="B401" s="382"/>
      <c r="C401" s="382"/>
      <c r="D401" s="382"/>
      <c r="E401" s="382"/>
      <c r="F401" s="383"/>
    </row>
    <row r="402" spans="1:6" ht="16.5" customHeight="1">
      <c r="A402" s="194"/>
      <c r="B402" s="194"/>
      <c r="C402" s="194"/>
      <c r="D402" s="5"/>
      <c r="E402" s="9"/>
      <c r="F402" s="77"/>
    </row>
    <row r="403" spans="1:6" ht="49.5" customHeight="1">
      <c r="A403" s="95" t="s">
        <v>1</v>
      </c>
      <c r="B403" s="95" t="s">
        <v>2</v>
      </c>
      <c r="C403" s="95" t="s">
        <v>3</v>
      </c>
      <c r="D403" s="96" t="s">
        <v>4</v>
      </c>
      <c r="E403" s="80" t="s">
        <v>5</v>
      </c>
      <c r="F403" s="81" t="s">
        <v>427</v>
      </c>
    </row>
    <row r="404" spans="1:6" ht="16.5" customHeight="1">
      <c r="A404" s="59">
        <v>1</v>
      </c>
      <c r="B404" s="60" t="s">
        <v>23</v>
      </c>
      <c r="C404" s="59" t="s">
        <v>22</v>
      </c>
      <c r="D404" s="59" t="s">
        <v>9</v>
      </c>
      <c r="E404" s="9">
        <f>'Общий прайс'!$E$18</f>
        <v>1280</v>
      </c>
      <c r="F404" s="85">
        <v>1020</v>
      </c>
    </row>
    <row r="405" spans="1:6" ht="16.5" customHeight="1">
      <c r="A405" s="59">
        <v>2</v>
      </c>
      <c r="B405" s="60" t="s">
        <v>24</v>
      </c>
      <c r="C405" s="59" t="s">
        <v>22</v>
      </c>
      <c r="D405" s="59" t="s">
        <v>9</v>
      </c>
      <c r="E405" s="9">
        <f>'Общий прайс'!$E$19</f>
        <v>1280</v>
      </c>
      <c r="F405" s="81">
        <v>1020</v>
      </c>
    </row>
    <row r="406" spans="1:6" ht="16.5" customHeight="1">
      <c r="A406" s="59">
        <v>3</v>
      </c>
      <c r="B406" s="60" t="s">
        <v>25</v>
      </c>
      <c r="C406" s="59" t="s">
        <v>22</v>
      </c>
      <c r="D406" s="59" t="s">
        <v>9</v>
      </c>
      <c r="E406" s="9">
        <f>'Общий прайс'!$E$20</f>
        <v>1280</v>
      </c>
      <c r="F406" s="81">
        <v>1020</v>
      </c>
    </row>
    <row r="407" spans="1:6" ht="16.5" customHeight="1">
      <c r="A407" s="59">
        <v>4</v>
      </c>
      <c r="B407" s="60" t="s">
        <v>26</v>
      </c>
      <c r="C407" s="59" t="s">
        <v>22</v>
      </c>
      <c r="D407" s="59" t="s">
        <v>9</v>
      </c>
      <c r="E407" s="9">
        <f>'Общий прайс'!$E$21</f>
        <v>1380</v>
      </c>
      <c r="F407" s="81">
        <v>1100</v>
      </c>
    </row>
    <row r="408" spans="1:6" ht="16.5" customHeight="1">
      <c r="A408" s="59">
        <v>5</v>
      </c>
      <c r="B408" s="60" t="s">
        <v>33</v>
      </c>
      <c r="C408" s="8" t="s">
        <v>22</v>
      </c>
      <c r="D408" s="8" t="s">
        <v>9</v>
      </c>
      <c r="E408" s="9">
        <f>'Общий прайс'!$E$28</f>
        <v>1280</v>
      </c>
      <c r="F408" s="81">
        <v>1020</v>
      </c>
    </row>
    <row r="409" spans="1:6" ht="16.5" customHeight="1">
      <c r="A409" s="59">
        <v>6</v>
      </c>
      <c r="B409" s="60" t="s">
        <v>34</v>
      </c>
      <c r="C409" s="8" t="s">
        <v>22</v>
      </c>
      <c r="D409" s="8" t="s">
        <v>9</v>
      </c>
      <c r="E409" s="9">
        <f>'Общий прайс'!$E$29</f>
        <v>1380</v>
      </c>
      <c r="F409" s="81">
        <v>1100</v>
      </c>
    </row>
    <row r="410" spans="1:6" ht="16.5" customHeight="1">
      <c r="A410" s="59">
        <v>7</v>
      </c>
      <c r="B410" s="60" t="s">
        <v>35</v>
      </c>
      <c r="C410" s="8" t="s">
        <v>22</v>
      </c>
      <c r="D410" s="8" t="s">
        <v>9</v>
      </c>
      <c r="E410" s="9">
        <f>'Общий прайс'!$E$30</f>
        <v>1380</v>
      </c>
      <c r="F410" s="81">
        <v>1100</v>
      </c>
    </row>
    <row r="411" spans="1:6" ht="16.5" customHeight="1">
      <c r="A411" s="59">
        <v>8</v>
      </c>
      <c r="B411" s="60" t="s">
        <v>36</v>
      </c>
      <c r="C411" s="8" t="s">
        <v>22</v>
      </c>
      <c r="D411" s="8" t="s">
        <v>9</v>
      </c>
      <c r="E411" s="9">
        <f>'Общий прайс'!$E$31</f>
        <v>1280</v>
      </c>
      <c r="F411" s="81">
        <v>1100</v>
      </c>
    </row>
    <row r="412" spans="1:6" ht="16.5" customHeight="1">
      <c r="A412" s="59">
        <v>9</v>
      </c>
      <c r="B412" s="60" t="s">
        <v>40</v>
      </c>
      <c r="C412" s="8" t="s">
        <v>22</v>
      </c>
      <c r="D412" s="8" t="s">
        <v>9</v>
      </c>
      <c r="E412" s="9">
        <f>'Общий прайс'!$E$35</f>
        <v>1380</v>
      </c>
      <c r="F412" s="81">
        <v>1100</v>
      </c>
    </row>
    <row r="413" spans="1:6" ht="33" customHeight="1">
      <c r="A413" s="59">
        <v>10</v>
      </c>
      <c r="B413" s="60" t="s">
        <v>41</v>
      </c>
      <c r="C413" s="8" t="s">
        <v>8</v>
      </c>
      <c r="D413" s="8" t="s">
        <v>9</v>
      </c>
      <c r="E413" s="9">
        <f>'Общий прайс'!$E$36</f>
        <v>3080</v>
      </c>
      <c r="F413" s="81">
        <v>2460</v>
      </c>
    </row>
    <row r="414" spans="1:6" ht="16.5" customHeight="1">
      <c r="A414" s="59">
        <v>11</v>
      </c>
      <c r="B414" s="60" t="s">
        <v>42</v>
      </c>
      <c r="C414" s="8" t="s">
        <v>22</v>
      </c>
      <c r="D414" s="8" t="s">
        <v>9</v>
      </c>
      <c r="E414" s="9">
        <f>'Общий прайс'!$E$37</f>
        <v>1380</v>
      </c>
      <c r="F414" s="81">
        <v>1100</v>
      </c>
    </row>
    <row r="415" spans="1:6" ht="16.5" customHeight="1">
      <c r="A415" s="59">
        <v>12</v>
      </c>
      <c r="B415" s="60" t="s">
        <v>43</v>
      </c>
      <c r="C415" s="8" t="s">
        <v>22</v>
      </c>
      <c r="D415" s="8" t="s">
        <v>9</v>
      </c>
      <c r="E415" s="9">
        <f>'Общий прайс'!$E$38</f>
        <v>1280</v>
      </c>
      <c r="F415" s="81">
        <v>1020</v>
      </c>
    </row>
    <row r="416" spans="1:6" ht="16.5" customHeight="1">
      <c r="A416" s="59">
        <v>13</v>
      </c>
      <c r="B416" s="83" t="s">
        <v>44</v>
      </c>
      <c r="C416" s="8" t="s">
        <v>22</v>
      </c>
      <c r="D416" s="8" t="s">
        <v>9</v>
      </c>
      <c r="E416" s="9">
        <f>'Общий прайс'!$E$39</f>
        <v>1380</v>
      </c>
      <c r="F416" s="81">
        <v>880</v>
      </c>
    </row>
    <row r="417" spans="1:6" ht="16.5" customHeight="1">
      <c r="A417" s="59">
        <v>14</v>
      </c>
      <c r="B417" s="83" t="s">
        <v>45</v>
      </c>
      <c r="C417" s="8" t="s">
        <v>22</v>
      </c>
      <c r="D417" s="8" t="s">
        <v>9</v>
      </c>
      <c r="E417" s="9">
        <f>'Общий прайс'!$E$40</f>
        <v>1380</v>
      </c>
      <c r="F417" s="81">
        <v>1080</v>
      </c>
    </row>
    <row r="418" spans="1:6" ht="33" customHeight="1">
      <c r="A418" s="59">
        <v>15</v>
      </c>
      <c r="B418" s="60" t="s">
        <v>98</v>
      </c>
      <c r="C418" s="8" t="s">
        <v>22</v>
      </c>
      <c r="D418" s="8" t="s">
        <v>9</v>
      </c>
      <c r="E418" s="9">
        <f>'Общий прайс'!$E$90</f>
        <v>2480</v>
      </c>
      <c r="F418" s="81">
        <v>1980</v>
      </c>
    </row>
    <row r="419" spans="1:6" ht="16.5" customHeight="1">
      <c r="A419" s="59">
        <v>16</v>
      </c>
      <c r="B419" s="60" t="s">
        <v>102</v>
      </c>
      <c r="C419" s="8" t="s">
        <v>22</v>
      </c>
      <c r="D419" s="8" t="s">
        <v>9</v>
      </c>
      <c r="E419" s="9">
        <f>'Общий прайс'!$E$94</f>
        <v>2780</v>
      </c>
      <c r="F419" s="81">
        <v>2220</v>
      </c>
    </row>
    <row r="420" spans="1:6" ht="33" customHeight="1">
      <c r="A420" s="59">
        <v>17</v>
      </c>
      <c r="B420" s="60" t="s">
        <v>105</v>
      </c>
      <c r="C420" s="8" t="s">
        <v>22</v>
      </c>
      <c r="D420" s="8" t="s">
        <v>9</v>
      </c>
      <c r="E420" s="9">
        <f>'Общий прайс'!$E$97</f>
        <v>3080</v>
      </c>
      <c r="F420" s="81">
        <v>2460</v>
      </c>
    </row>
    <row r="421" spans="1:6" ht="16.5" customHeight="1">
      <c r="A421" s="59">
        <v>18</v>
      </c>
      <c r="B421" s="60" t="s">
        <v>109</v>
      </c>
      <c r="C421" s="8" t="s">
        <v>22</v>
      </c>
      <c r="D421" s="8" t="s">
        <v>9</v>
      </c>
      <c r="E421" s="9">
        <f>'Общий прайс'!$E$100</f>
        <v>2980</v>
      </c>
      <c r="F421" s="81">
        <v>2380</v>
      </c>
    </row>
    <row r="422" spans="1:6" ht="16.5" customHeight="1">
      <c r="A422" s="59">
        <v>19</v>
      </c>
      <c r="B422" s="60" t="s">
        <v>110</v>
      </c>
      <c r="C422" s="8" t="s">
        <v>22</v>
      </c>
      <c r="D422" s="8" t="s">
        <v>9</v>
      </c>
      <c r="E422" s="9">
        <f>'Общий прайс'!$E$101</f>
        <v>2780</v>
      </c>
      <c r="F422" s="81">
        <v>2220</v>
      </c>
    </row>
    <row r="423" spans="1:6" ht="16.5" customHeight="1">
      <c r="A423" s="59">
        <v>20</v>
      </c>
      <c r="B423" s="60" t="s">
        <v>112</v>
      </c>
      <c r="C423" s="8" t="s">
        <v>22</v>
      </c>
      <c r="D423" s="8" t="s">
        <v>9</v>
      </c>
      <c r="E423" s="9">
        <f>'Общий прайс'!$E$103</f>
        <v>2780</v>
      </c>
      <c r="F423" s="81">
        <v>2220</v>
      </c>
    </row>
    <row r="424" spans="1:6" ht="16.5" customHeight="1">
      <c r="A424" s="59">
        <v>21</v>
      </c>
      <c r="B424" s="10" t="s">
        <v>115</v>
      </c>
      <c r="C424" s="8" t="s">
        <v>22</v>
      </c>
      <c r="D424" s="8" t="s">
        <v>9</v>
      </c>
      <c r="E424" s="9">
        <f>'Общий прайс'!$E$105</f>
        <v>2980</v>
      </c>
      <c r="F424" s="81">
        <v>2380</v>
      </c>
    </row>
    <row r="425" spans="1:6" ht="16.5" customHeight="1">
      <c r="A425" s="59">
        <v>22</v>
      </c>
      <c r="B425" s="60" t="s">
        <v>118</v>
      </c>
      <c r="C425" s="8" t="s">
        <v>22</v>
      </c>
      <c r="D425" s="8" t="s">
        <v>9</v>
      </c>
      <c r="E425" s="9">
        <f>'Общий прайс'!$E$108</f>
        <v>2780</v>
      </c>
      <c r="F425" s="81">
        <v>2220</v>
      </c>
    </row>
    <row r="426" spans="1:6" ht="16.5" customHeight="1">
      <c r="A426" s="59">
        <v>23</v>
      </c>
      <c r="B426" s="60" t="s">
        <v>120</v>
      </c>
      <c r="C426" s="8" t="s">
        <v>22</v>
      </c>
      <c r="D426" s="8" t="s">
        <v>9</v>
      </c>
      <c r="E426" s="9">
        <f>'Общий прайс'!$E$110</f>
        <v>3280</v>
      </c>
      <c r="F426" s="86">
        <v>2620</v>
      </c>
    </row>
    <row r="427" spans="1:6" ht="16.5" customHeight="1">
      <c r="A427" s="59">
        <v>24</v>
      </c>
      <c r="B427" s="195" t="s">
        <v>434</v>
      </c>
      <c r="C427" s="8"/>
      <c r="D427" s="8"/>
      <c r="E427" s="90" t="s">
        <v>416</v>
      </c>
      <c r="F427" s="81" t="s">
        <v>416</v>
      </c>
    </row>
    <row r="428" spans="1:6" ht="16.5" customHeight="1">
      <c r="A428" s="154"/>
      <c r="B428" s="122"/>
      <c r="C428" s="88" t="s">
        <v>431</v>
      </c>
      <c r="D428" s="89">
        <f>$F$428</f>
        <v>36820</v>
      </c>
      <c r="E428" s="90">
        <f>SUM(E404:E427)</f>
        <v>46340</v>
      </c>
      <c r="F428" s="81">
        <f>SUM(F404:F427)</f>
        <v>36820</v>
      </c>
    </row>
    <row r="429" spans="1:6" ht="16.5" customHeight="1">
      <c r="A429" s="91"/>
      <c r="B429" s="72"/>
      <c r="C429" s="91"/>
      <c r="D429" s="11"/>
      <c r="E429" s="9"/>
      <c r="F429" s="92"/>
    </row>
    <row r="430" spans="1:6" ht="16.5" customHeight="1">
      <c r="A430" s="381" t="s">
        <v>490</v>
      </c>
      <c r="B430" s="382"/>
      <c r="C430" s="382"/>
      <c r="D430" s="382"/>
      <c r="E430" s="382"/>
      <c r="F430" s="383"/>
    </row>
    <row r="431" spans="1:6" ht="16.5" customHeight="1">
      <c r="A431" s="194"/>
      <c r="B431" s="194"/>
      <c r="C431" s="194"/>
      <c r="D431" s="5"/>
      <c r="E431" s="9"/>
      <c r="F431" s="77"/>
    </row>
    <row r="432" spans="1:6" ht="49.5" customHeight="1">
      <c r="A432" s="95" t="s">
        <v>1</v>
      </c>
      <c r="B432" s="95" t="s">
        <v>2</v>
      </c>
      <c r="C432" s="95" t="s">
        <v>3</v>
      </c>
      <c r="D432" s="96" t="s">
        <v>4</v>
      </c>
      <c r="E432" s="80" t="s">
        <v>5</v>
      </c>
      <c r="F432" s="81" t="s">
        <v>427</v>
      </c>
    </row>
    <row r="433" spans="1:6" ht="33" customHeight="1">
      <c r="A433" s="59">
        <v>1</v>
      </c>
      <c r="B433" s="196" t="s">
        <v>267</v>
      </c>
      <c r="C433" s="6" t="s">
        <v>210</v>
      </c>
      <c r="D433" s="6" t="s">
        <v>9</v>
      </c>
      <c r="E433" s="9">
        <f>'Общий прайс'!$E$253</f>
        <v>1180</v>
      </c>
      <c r="F433" s="85">
        <v>940</v>
      </c>
    </row>
    <row r="434" spans="1:6" ht="49.5" customHeight="1">
      <c r="A434" s="59">
        <v>2</v>
      </c>
      <c r="B434" s="197" t="s">
        <v>268</v>
      </c>
      <c r="C434" s="6" t="s">
        <v>210</v>
      </c>
      <c r="D434" s="6" t="s">
        <v>9</v>
      </c>
      <c r="E434" s="9">
        <f>'Общий прайс'!$E$254</f>
        <v>1180</v>
      </c>
      <c r="F434" s="81">
        <v>940</v>
      </c>
    </row>
    <row r="435" spans="1:6" ht="33" customHeight="1">
      <c r="A435" s="59">
        <v>3</v>
      </c>
      <c r="B435" s="196" t="s">
        <v>269</v>
      </c>
      <c r="C435" s="6" t="s">
        <v>210</v>
      </c>
      <c r="D435" s="6" t="s">
        <v>9</v>
      </c>
      <c r="E435" s="9">
        <f>'Общий прайс'!$E$255</f>
        <v>1180</v>
      </c>
      <c r="F435" s="81">
        <v>940</v>
      </c>
    </row>
    <row r="436" spans="1:6" ht="82.5" customHeight="1">
      <c r="A436" s="59">
        <v>4</v>
      </c>
      <c r="B436" s="196" t="s">
        <v>270</v>
      </c>
      <c r="C436" s="6" t="s">
        <v>210</v>
      </c>
      <c r="D436" s="6" t="s">
        <v>9</v>
      </c>
      <c r="E436" s="9">
        <f>'Общий прайс'!$E$256</f>
        <v>1180</v>
      </c>
      <c r="F436" s="86">
        <v>940</v>
      </c>
    </row>
    <row r="437" spans="1:6" ht="16.5" customHeight="1">
      <c r="A437" s="104"/>
      <c r="B437" s="122"/>
      <c r="C437" s="88" t="s">
        <v>431</v>
      </c>
      <c r="D437" s="89">
        <f>$F$437</f>
        <v>3760</v>
      </c>
      <c r="E437" s="90">
        <f>SUM(E433:E436)</f>
        <v>4720</v>
      </c>
      <c r="F437" s="81">
        <f>SUM(F433:F436)</f>
        <v>3760</v>
      </c>
    </row>
    <row r="438" spans="1:6" ht="16.5" customHeight="1">
      <c r="A438" s="59"/>
      <c r="B438" s="60"/>
      <c r="C438" s="8"/>
      <c r="D438" s="11"/>
      <c r="E438" s="9"/>
      <c r="F438" s="92"/>
    </row>
    <row r="439" spans="1:6" ht="16.5" customHeight="1">
      <c r="A439" s="410" t="s">
        <v>491</v>
      </c>
      <c r="B439" s="411"/>
      <c r="C439" s="411"/>
      <c r="D439" s="411"/>
      <c r="E439" s="411"/>
      <c r="F439" s="421"/>
    </row>
    <row r="440" spans="1:6" ht="16.5" customHeight="1">
      <c r="A440" s="198"/>
      <c r="B440" s="198"/>
      <c r="C440" s="198"/>
      <c r="D440" s="69"/>
      <c r="E440" s="9"/>
      <c r="F440" s="77"/>
    </row>
    <row r="441" spans="1:6" ht="49.5" customHeight="1">
      <c r="A441" s="95" t="s">
        <v>1</v>
      </c>
      <c r="B441" s="95" t="s">
        <v>2</v>
      </c>
      <c r="C441" s="95" t="s">
        <v>3</v>
      </c>
      <c r="D441" s="96" t="s">
        <v>4</v>
      </c>
      <c r="E441" s="80" t="s">
        <v>5</v>
      </c>
      <c r="F441" s="81" t="s">
        <v>427</v>
      </c>
    </row>
    <row r="442" spans="1:6" ht="33" customHeight="1">
      <c r="A442" s="11">
        <v>1</v>
      </c>
      <c r="B442" s="60" t="s">
        <v>11</v>
      </c>
      <c r="C442" s="8" t="s">
        <v>445</v>
      </c>
      <c r="D442" s="8" t="s">
        <v>9</v>
      </c>
      <c r="E442" s="9">
        <f>'Общий прайс'!$E$9</f>
        <v>1580</v>
      </c>
      <c r="F442" s="85">
        <v>1140</v>
      </c>
    </row>
    <row r="443" spans="1:6" ht="16.5" customHeight="1">
      <c r="A443" s="11">
        <v>2</v>
      </c>
      <c r="B443" s="60" t="s">
        <v>23</v>
      </c>
      <c r="C443" s="59" t="s">
        <v>22</v>
      </c>
      <c r="D443" s="59" t="s">
        <v>9</v>
      </c>
      <c r="E443" s="9">
        <f>'Общий прайс'!$E$18</f>
        <v>1280</v>
      </c>
      <c r="F443" s="81">
        <v>1020</v>
      </c>
    </row>
    <row r="444" spans="1:6" ht="16.5" customHeight="1">
      <c r="A444" s="11">
        <v>3</v>
      </c>
      <c r="B444" s="60" t="s">
        <v>24</v>
      </c>
      <c r="C444" s="59" t="s">
        <v>22</v>
      </c>
      <c r="D444" s="59" t="s">
        <v>9</v>
      </c>
      <c r="E444" s="9">
        <f>'Общий прайс'!$E$19</f>
        <v>1280</v>
      </c>
      <c r="F444" s="81">
        <v>1020</v>
      </c>
    </row>
    <row r="445" spans="1:6" ht="16.5" customHeight="1">
      <c r="A445" s="11">
        <v>4</v>
      </c>
      <c r="B445" s="60" t="s">
        <v>28</v>
      </c>
      <c r="C445" s="8" t="s">
        <v>22</v>
      </c>
      <c r="D445" s="8" t="s">
        <v>9</v>
      </c>
      <c r="E445" s="9">
        <f>'Общий прайс'!$E$23</f>
        <v>2080</v>
      </c>
      <c r="F445" s="81">
        <v>1660</v>
      </c>
    </row>
    <row r="446" spans="1:6" ht="16.5" customHeight="1">
      <c r="A446" s="11">
        <v>5</v>
      </c>
      <c r="B446" s="60" t="s">
        <v>33</v>
      </c>
      <c r="C446" s="8" t="s">
        <v>22</v>
      </c>
      <c r="D446" s="8" t="s">
        <v>9</v>
      </c>
      <c r="E446" s="9">
        <f>'Общий прайс'!$E$28</f>
        <v>1280</v>
      </c>
      <c r="F446" s="81">
        <v>1020</v>
      </c>
    </row>
    <row r="447" spans="1:6" ht="16.5" customHeight="1">
      <c r="A447" s="11">
        <v>6</v>
      </c>
      <c r="B447" s="60" t="s">
        <v>36</v>
      </c>
      <c r="C447" s="8" t="s">
        <v>22</v>
      </c>
      <c r="D447" s="8" t="s">
        <v>9</v>
      </c>
      <c r="E447" s="9">
        <f>'Общий прайс'!$E$31</f>
        <v>1280</v>
      </c>
      <c r="F447" s="81">
        <v>1100</v>
      </c>
    </row>
    <row r="448" spans="1:6" ht="16.5" customHeight="1">
      <c r="A448" s="11">
        <v>7</v>
      </c>
      <c r="B448" s="60" t="s">
        <v>35</v>
      </c>
      <c r="C448" s="8" t="s">
        <v>22</v>
      </c>
      <c r="D448" s="8" t="s">
        <v>9</v>
      </c>
      <c r="E448" s="9">
        <f>'Общий прайс'!$E$30</f>
        <v>1380</v>
      </c>
      <c r="F448" s="81">
        <v>1100</v>
      </c>
    </row>
    <row r="449" spans="1:6" ht="16.5" customHeight="1">
      <c r="A449" s="11">
        <v>8</v>
      </c>
      <c r="B449" s="60" t="s">
        <v>38</v>
      </c>
      <c r="C449" s="8" t="s">
        <v>22</v>
      </c>
      <c r="D449" s="8" t="s">
        <v>9</v>
      </c>
      <c r="E449" s="9">
        <f>'Общий прайс'!$E$33</f>
        <v>1380</v>
      </c>
      <c r="F449" s="81">
        <v>1100</v>
      </c>
    </row>
    <row r="450" spans="1:6" ht="16.5" customHeight="1">
      <c r="A450" s="11">
        <v>9</v>
      </c>
      <c r="B450" s="60" t="s">
        <v>39</v>
      </c>
      <c r="C450" s="8" t="s">
        <v>22</v>
      </c>
      <c r="D450" s="8" t="s">
        <v>9</v>
      </c>
      <c r="E450" s="9">
        <f>'Общий прайс'!$E$34</f>
        <v>1380</v>
      </c>
      <c r="F450" s="81">
        <v>1100</v>
      </c>
    </row>
    <row r="451" spans="1:6" ht="16.5" customHeight="1">
      <c r="A451" s="11">
        <v>10</v>
      </c>
      <c r="B451" s="60" t="s">
        <v>40</v>
      </c>
      <c r="C451" s="8" t="s">
        <v>22</v>
      </c>
      <c r="D451" s="8" t="s">
        <v>9</v>
      </c>
      <c r="E451" s="9">
        <f>'Общий прайс'!$E$35</f>
        <v>1380</v>
      </c>
      <c r="F451" s="81">
        <v>1100</v>
      </c>
    </row>
    <row r="452" spans="1:6" ht="16.5" customHeight="1">
      <c r="A452" s="11">
        <v>11</v>
      </c>
      <c r="B452" s="60" t="s">
        <v>43</v>
      </c>
      <c r="C452" s="8" t="s">
        <v>22</v>
      </c>
      <c r="D452" s="8" t="s">
        <v>9</v>
      </c>
      <c r="E452" s="9">
        <f>'Общий прайс'!$E$38</f>
        <v>1280</v>
      </c>
      <c r="F452" s="81">
        <v>1020</v>
      </c>
    </row>
    <row r="453" spans="1:6" ht="16.5" customHeight="1">
      <c r="A453" s="11">
        <v>12</v>
      </c>
      <c r="B453" s="60" t="s">
        <v>428</v>
      </c>
      <c r="C453" s="8" t="s">
        <v>22</v>
      </c>
      <c r="D453" s="8" t="s">
        <v>9</v>
      </c>
      <c r="E453" s="9">
        <f>'Общий прайс'!$E$49</f>
        <v>2380</v>
      </c>
      <c r="F453" s="81">
        <v>1900</v>
      </c>
    </row>
    <row r="454" spans="1:6" ht="16.5" customHeight="1">
      <c r="A454" s="11">
        <v>13</v>
      </c>
      <c r="B454" s="60" t="s">
        <v>118</v>
      </c>
      <c r="C454" s="8" t="s">
        <v>22</v>
      </c>
      <c r="D454" s="8" t="s">
        <v>9</v>
      </c>
      <c r="E454" s="9">
        <f>'Общий прайс'!$E$108</f>
        <v>2780</v>
      </c>
      <c r="F454" s="81">
        <v>2220</v>
      </c>
    </row>
    <row r="455" spans="1:6" ht="16.5" customHeight="1">
      <c r="A455" s="11">
        <v>14</v>
      </c>
      <c r="B455" s="72" t="s">
        <v>124</v>
      </c>
      <c r="C455" s="6" t="s">
        <v>22</v>
      </c>
      <c r="D455" s="199" t="s">
        <v>9</v>
      </c>
      <c r="E455" s="9">
        <f>'Общий прайс'!$E$114</f>
        <v>3980</v>
      </c>
      <c r="F455" s="86">
        <v>3180</v>
      </c>
    </row>
    <row r="456" spans="1:6" ht="16.5" customHeight="1">
      <c r="A456" s="200"/>
      <c r="B456" s="201"/>
      <c r="C456" s="104" t="s">
        <v>431</v>
      </c>
      <c r="D456" s="89">
        <f>$F$456</f>
        <v>19680</v>
      </c>
      <c r="E456" s="90">
        <f>SUM(E442:E455)</f>
        <v>24720</v>
      </c>
      <c r="F456" s="81">
        <f>SUM(F442:F455)</f>
        <v>19680</v>
      </c>
    </row>
    <row r="457" spans="1:6" ht="16.5" customHeight="1">
      <c r="A457" s="91"/>
      <c r="B457" s="146"/>
      <c r="C457" s="146"/>
      <c r="D457" s="202"/>
      <c r="E457" s="9"/>
      <c r="F457" s="92"/>
    </row>
    <row r="458" spans="1:6" ht="16.5" customHeight="1">
      <c r="A458" s="410" t="s">
        <v>492</v>
      </c>
      <c r="B458" s="411"/>
      <c r="C458" s="411"/>
      <c r="D458" s="411"/>
      <c r="E458" s="411"/>
      <c r="F458" s="421"/>
    </row>
    <row r="459" spans="1:6" ht="16.5" customHeight="1">
      <c r="A459" s="198"/>
      <c r="B459" s="198"/>
      <c r="C459" s="198"/>
      <c r="D459" s="69"/>
      <c r="E459" s="9"/>
      <c r="F459" s="77"/>
    </row>
    <row r="460" spans="1:6" ht="49.5" customHeight="1">
      <c r="A460" s="95" t="s">
        <v>1</v>
      </c>
      <c r="B460" s="95" t="s">
        <v>2</v>
      </c>
      <c r="C460" s="95" t="s">
        <v>3</v>
      </c>
      <c r="D460" s="96" t="s">
        <v>4</v>
      </c>
      <c r="E460" s="80" t="s">
        <v>5</v>
      </c>
      <c r="F460" s="81" t="s">
        <v>427</v>
      </c>
    </row>
    <row r="461" spans="1:6" ht="33" customHeight="1">
      <c r="A461" s="11">
        <v>1</v>
      </c>
      <c r="B461" s="60" t="s">
        <v>11</v>
      </c>
      <c r="C461" s="8" t="s">
        <v>445</v>
      </c>
      <c r="D461" s="6" t="s">
        <v>9</v>
      </c>
      <c r="E461" s="9">
        <f>'Общий прайс'!$E$9</f>
        <v>1580</v>
      </c>
      <c r="F461" s="85">
        <v>1140</v>
      </c>
    </row>
    <row r="462" spans="1:6" ht="16.5" customHeight="1">
      <c r="A462" s="11">
        <v>2</v>
      </c>
      <c r="B462" s="72" t="s">
        <v>132</v>
      </c>
      <c r="C462" s="6" t="s">
        <v>22</v>
      </c>
      <c r="D462" s="6" t="s">
        <v>9</v>
      </c>
      <c r="E462" s="9">
        <f>'Общий прайс'!$E$122</f>
        <v>3080</v>
      </c>
      <c r="F462" s="81">
        <v>2460</v>
      </c>
    </row>
    <row r="463" spans="1:6" ht="16.5" customHeight="1">
      <c r="A463" s="11">
        <v>3</v>
      </c>
      <c r="B463" s="72" t="s">
        <v>133</v>
      </c>
      <c r="C463" s="6" t="s">
        <v>22</v>
      </c>
      <c r="D463" s="6" t="s">
        <v>9</v>
      </c>
      <c r="E463" s="9">
        <f>'Общий прайс'!$E$123</f>
        <v>3080</v>
      </c>
      <c r="F463" s="81">
        <v>2460</v>
      </c>
    </row>
    <row r="464" spans="1:6" ht="16.5" customHeight="1">
      <c r="A464" s="11">
        <v>4</v>
      </c>
      <c r="B464" s="72" t="s">
        <v>134</v>
      </c>
      <c r="C464" s="6" t="s">
        <v>22</v>
      </c>
      <c r="D464" s="6" t="s">
        <v>9</v>
      </c>
      <c r="E464" s="9">
        <f>'Общий прайс'!$E$124</f>
        <v>3080</v>
      </c>
      <c r="F464" s="81">
        <v>2460</v>
      </c>
    </row>
    <row r="465" spans="1:6" ht="16.5" customHeight="1">
      <c r="A465" s="11">
        <v>5</v>
      </c>
      <c r="B465" s="72" t="s">
        <v>135</v>
      </c>
      <c r="C465" s="6" t="s">
        <v>22</v>
      </c>
      <c r="D465" s="6" t="s">
        <v>9</v>
      </c>
      <c r="E465" s="9">
        <f>'Общий прайс'!$E$125</f>
        <v>3680</v>
      </c>
      <c r="F465" s="81">
        <v>2940</v>
      </c>
    </row>
    <row r="466" spans="1:6" ht="16.5" customHeight="1">
      <c r="A466" s="11">
        <v>6</v>
      </c>
      <c r="B466" s="72" t="s">
        <v>136</v>
      </c>
      <c r="C466" s="6" t="s">
        <v>22</v>
      </c>
      <c r="D466" s="6" t="s">
        <v>9</v>
      </c>
      <c r="E466" s="9">
        <f>'Общий прайс'!$E$126</f>
        <v>2780</v>
      </c>
      <c r="F466" s="81">
        <v>2220</v>
      </c>
    </row>
    <row r="467" spans="1:6" ht="16.5" customHeight="1">
      <c r="A467" s="11">
        <v>7</v>
      </c>
      <c r="B467" s="72" t="s">
        <v>137</v>
      </c>
      <c r="C467" s="6" t="s">
        <v>22</v>
      </c>
      <c r="D467" s="6" t="s">
        <v>9</v>
      </c>
      <c r="E467" s="9">
        <f>'Общий прайс'!$E$127</f>
        <v>2780</v>
      </c>
      <c r="F467" s="81">
        <v>2220</v>
      </c>
    </row>
    <row r="468" spans="1:6" ht="49.5" customHeight="1">
      <c r="A468" s="11">
        <v>8</v>
      </c>
      <c r="B468" s="70" t="s">
        <v>493</v>
      </c>
      <c r="C468" s="6" t="s">
        <v>494</v>
      </c>
      <c r="D468" s="199" t="s">
        <v>9</v>
      </c>
      <c r="E468" s="9">
        <v>20000</v>
      </c>
      <c r="F468" s="86">
        <v>16000</v>
      </c>
    </row>
    <row r="469" spans="1:6" ht="16.5" customHeight="1">
      <c r="A469" s="203"/>
      <c r="B469" s="204"/>
      <c r="C469" s="104" t="s">
        <v>431</v>
      </c>
      <c r="D469" s="89">
        <f>$F$469</f>
        <v>31900</v>
      </c>
      <c r="E469" s="90">
        <f>SUM(E461:E468)</f>
        <v>40060</v>
      </c>
      <c r="F469" s="81">
        <f>SUM(F461:F468)</f>
        <v>31900</v>
      </c>
    </row>
    <row r="470" spans="1:6" ht="16.5" customHeight="1">
      <c r="A470" s="198"/>
      <c r="B470" s="198"/>
      <c r="C470" s="198"/>
      <c r="D470" s="205"/>
      <c r="E470" s="9"/>
      <c r="F470" s="92"/>
    </row>
    <row r="471" spans="1:6" ht="16.5" customHeight="1">
      <c r="A471" s="410" t="s">
        <v>495</v>
      </c>
      <c r="B471" s="411"/>
      <c r="C471" s="411"/>
      <c r="D471" s="411"/>
      <c r="E471" s="411"/>
      <c r="F471" s="412"/>
    </row>
    <row r="472" spans="1:6" ht="49.5" customHeight="1">
      <c r="A472" s="95" t="s">
        <v>1</v>
      </c>
      <c r="B472" s="95" t="s">
        <v>2</v>
      </c>
      <c r="C472" s="95" t="s">
        <v>3</v>
      </c>
      <c r="D472" s="96" t="s">
        <v>4</v>
      </c>
      <c r="E472" s="80" t="s">
        <v>5</v>
      </c>
      <c r="F472" s="81" t="s">
        <v>427</v>
      </c>
    </row>
    <row r="473" spans="1:6" ht="33" customHeight="1">
      <c r="A473" s="11">
        <v>1</v>
      </c>
      <c r="B473" s="60" t="s">
        <v>11</v>
      </c>
      <c r="C473" s="8" t="s">
        <v>445</v>
      </c>
      <c r="D473" s="6" t="s">
        <v>9</v>
      </c>
      <c r="E473" s="9">
        <f>'Общий прайс'!$E$9</f>
        <v>1580</v>
      </c>
      <c r="F473" s="85">
        <v>1140</v>
      </c>
    </row>
    <row r="474" spans="1:6" ht="16.5" customHeight="1">
      <c r="A474" s="11">
        <v>2</v>
      </c>
      <c r="B474" s="72" t="s">
        <v>132</v>
      </c>
      <c r="C474" s="6" t="s">
        <v>22</v>
      </c>
      <c r="D474" s="6" t="s">
        <v>9</v>
      </c>
      <c r="E474" s="9">
        <f>'Общий прайс'!$E$122</f>
        <v>3080</v>
      </c>
      <c r="F474" s="81">
        <v>2460</v>
      </c>
    </row>
    <row r="475" spans="1:6" ht="16.5" customHeight="1">
      <c r="A475" s="11">
        <v>3</v>
      </c>
      <c r="B475" s="72" t="s">
        <v>133</v>
      </c>
      <c r="C475" s="6" t="s">
        <v>22</v>
      </c>
      <c r="D475" s="6" t="s">
        <v>9</v>
      </c>
      <c r="E475" s="9">
        <f>'Общий прайс'!$E$123</f>
        <v>3080</v>
      </c>
      <c r="F475" s="81">
        <v>2460</v>
      </c>
    </row>
    <row r="476" spans="1:6" ht="16.5" customHeight="1">
      <c r="A476" s="11">
        <v>4</v>
      </c>
      <c r="B476" s="72" t="s">
        <v>134</v>
      </c>
      <c r="C476" s="6" t="s">
        <v>22</v>
      </c>
      <c r="D476" s="6" t="s">
        <v>9</v>
      </c>
      <c r="E476" s="9">
        <f>'Общий прайс'!$E$124</f>
        <v>3080</v>
      </c>
      <c r="F476" s="81">
        <v>2460</v>
      </c>
    </row>
    <row r="477" spans="1:6" ht="16.5" customHeight="1">
      <c r="A477" s="11">
        <v>5</v>
      </c>
      <c r="B477" s="72" t="s">
        <v>135</v>
      </c>
      <c r="C477" s="6" t="s">
        <v>22</v>
      </c>
      <c r="D477" s="6" t="s">
        <v>9</v>
      </c>
      <c r="E477" s="9">
        <f>'Общий прайс'!$E$125</f>
        <v>3680</v>
      </c>
      <c r="F477" s="86">
        <v>2940</v>
      </c>
    </row>
    <row r="478" spans="1:6" ht="16.5" customHeight="1">
      <c r="A478" s="203"/>
      <c r="B478" s="204"/>
      <c r="C478" s="88" t="s">
        <v>431</v>
      </c>
      <c r="D478" s="89">
        <f>$F$478</f>
        <v>11460</v>
      </c>
      <c r="E478" s="90">
        <f>SUM(E473:E477)</f>
        <v>14500</v>
      </c>
      <c r="F478" s="81">
        <f>SUM(F473:F477)</f>
        <v>11460</v>
      </c>
    </row>
    <row r="479" spans="1:6" ht="16.5" customHeight="1">
      <c r="A479" s="11"/>
      <c r="B479" s="72"/>
      <c r="C479" s="6"/>
      <c r="D479" s="67"/>
      <c r="E479" s="9"/>
      <c r="F479" s="92"/>
    </row>
    <row r="480" spans="1:6" ht="16.5" customHeight="1">
      <c r="A480" s="410" t="s">
        <v>496</v>
      </c>
      <c r="B480" s="411"/>
      <c r="C480" s="411"/>
      <c r="D480" s="411"/>
      <c r="E480" s="411"/>
      <c r="F480" s="412"/>
    </row>
    <row r="481" spans="1:6" ht="49.5" customHeight="1">
      <c r="A481" s="95" t="s">
        <v>1</v>
      </c>
      <c r="B481" s="95" t="s">
        <v>2</v>
      </c>
      <c r="C481" s="95" t="s">
        <v>3</v>
      </c>
      <c r="D481" s="96" t="s">
        <v>4</v>
      </c>
      <c r="E481" s="80" t="s">
        <v>5</v>
      </c>
      <c r="F481" s="81" t="s">
        <v>427</v>
      </c>
    </row>
    <row r="482" spans="1:6" ht="33" customHeight="1">
      <c r="A482" s="11">
        <v>1</v>
      </c>
      <c r="B482" s="60" t="s">
        <v>11</v>
      </c>
      <c r="C482" s="8" t="s">
        <v>445</v>
      </c>
      <c r="D482" s="6" t="s">
        <v>9</v>
      </c>
      <c r="E482" s="90">
        <f>'Общий прайс'!$E$9</f>
        <v>1580</v>
      </c>
      <c r="F482" s="81">
        <v>1100</v>
      </c>
    </row>
    <row r="483" spans="1:6" ht="49.5" customHeight="1">
      <c r="A483" s="11">
        <v>2</v>
      </c>
      <c r="B483" s="70" t="s">
        <v>493</v>
      </c>
      <c r="C483" s="6" t="s">
        <v>497</v>
      </c>
      <c r="D483" s="199" t="s">
        <v>498</v>
      </c>
      <c r="E483" s="90">
        <v>20000</v>
      </c>
      <c r="F483" s="81">
        <v>16000</v>
      </c>
    </row>
    <row r="484" spans="1:6" ht="16.5" customHeight="1">
      <c r="A484" s="203"/>
      <c r="B484" s="204"/>
      <c r="C484" s="104" t="s">
        <v>431</v>
      </c>
      <c r="D484" s="89">
        <f>$F$484</f>
        <v>17100</v>
      </c>
      <c r="E484" s="90">
        <f>SUM(E482:E483)</f>
        <v>21580</v>
      </c>
      <c r="F484" s="81">
        <f>SUM(F482:F483)</f>
        <v>17100</v>
      </c>
    </row>
    <row r="485" spans="1:6" ht="16.5" customHeight="1">
      <c r="A485" s="91"/>
      <c r="B485" s="72"/>
      <c r="C485" s="91"/>
      <c r="D485" s="130"/>
      <c r="E485" s="9"/>
      <c r="F485" s="92"/>
    </row>
    <row r="486" spans="1:6" ht="16.5" customHeight="1">
      <c r="A486" s="414" t="s">
        <v>499</v>
      </c>
      <c r="B486" s="415"/>
      <c r="C486" s="415"/>
      <c r="D486" s="415"/>
      <c r="E486" s="415"/>
      <c r="F486" s="417"/>
    </row>
    <row r="487" spans="1:6" ht="16.5" customHeight="1">
      <c r="A487" s="206"/>
      <c r="B487" s="206"/>
      <c r="C487" s="206"/>
      <c r="D487" s="207"/>
      <c r="E487" s="9"/>
      <c r="F487" s="77"/>
    </row>
    <row r="488" spans="1:6" ht="49.5" customHeight="1">
      <c r="A488" s="95" t="s">
        <v>1</v>
      </c>
      <c r="B488" s="95" t="s">
        <v>2</v>
      </c>
      <c r="C488" s="95" t="s">
        <v>3</v>
      </c>
      <c r="D488" s="96" t="s">
        <v>4</v>
      </c>
      <c r="E488" s="80" t="s">
        <v>5</v>
      </c>
      <c r="F488" s="81" t="s">
        <v>427</v>
      </c>
    </row>
    <row r="489" spans="1:6" ht="33" customHeight="1">
      <c r="A489" s="8">
        <v>1</v>
      </c>
      <c r="B489" s="60" t="s">
        <v>11</v>
      </c>
      <c r="C489" s="8" t="s">
        <v>445</v>
      </c>
      <c r="D489" s="8" t="s">
        <v>9</v>
      </c>
      <c r="E489" s="9">
        <f>'Общий прайс'!$E$9</f>
        <v>1580</v>
      </c>
      <c r="F489" s="85">
        <v>1140</v>
      </c>
    </row>
    <row r="490" spans="1:6" ht="16.5" customHeight="1">
      <c r="A490" s="8">
        <v>2</v>
      </c>
      <c r="B490" s="60" t="s">
        <v>33</v>
      </c>
      <c r="C490" s="8" t="s">
        <v>22</v>
      </c>
      <c r="D490" s="8" t="s">
        <v>9</v>
      </c>
      <c r="E490" s="9">
        <f>'Общий прайс'!$E$28</f>
        <v>1280</v>
      </c>
      <c r="F490" s="81">
        <v>1020</v>
      </c>
    </row>
    <row r="491" spans="1:6" ht="16.5" customHeight="1">
      <c r="A491" s="8">
        <v>3</v>
      </c>
      <c r="B491" s="60" t="s">
        <v>35</v>
      </c>
      <c r="C491" s="8" t="s">
        <v>22</v>
      </c>
      <c r="D491" s="8" t="s">
        <v>9</v>
      </c>
      <c r="E491" s="9">
        <f>'Общий прайс'!$E$30</f>
        <v>1380</v>
      </c>
      <c r="F491" s="81">
        <v>1100</v>
      </c>
    </row>
    <row r="492" spans="1:6" ht="16.5" customHeight="1">
      <c r="A492" s="8">
        <v>4</v>
      </c>
      <c r="B492" s="60" t="s">
        <v>38</v>
      </c>
      <c r="C492" s="8" t="s">
        <v>22</v>
      </c>
      <c r="D492" s="8" t="s">
        <v>9</v>
      </c>
      <c r="E492" s="9">
        <f>'Общий прайс'!$E$33</f>
        <v>1380</v>
      </c>
      <c r="F492" s="81">
        <v>1100</v>
      </c>
    </row>
    <row r="493" spans="1:6" ht="16.5" customHeight="1">
      <c r="A493" s="8">
        <v>5</v>
      </c>
      <c r="B493" s="60" t="s">
        <v>39</v>
      </c>
      <c r="C493" s="8" t="s">
        <v>22</v>
      </c>
      <c r="D493" s="8" t="s">
        <v>9</v>
      </c>
      <c r="E493" s="9">
        <f>'Общий прайс'!$E$34</f>
        <v>1380</v>
      </c>
      <c r="F493" s="81">
        <v>1100</v>
      </c>
    </row>
    <row r="494" spans="1:6" ht="16.5" customHeight="1">
      <c r="A494" s="8">
        <v>6</v>
      </c>
      <c r="B494" s="60" t="s">
        <v>40</v>
      </c>
      <c r="C494" s="8" t="s">
        <v>22</v>
      </c>
      <c r="D494" s="8" t="s">
        <v>9</v>
      </c>
      <c r="E494" s="9">
        <f>'Общий прайс'!$E$35</f>
        <v>1380</v>
      </c>
      <c r="F494" s="81">
        <v>1100</v>
      </c>
    </row>
    <row r="495" spans="1:6" ht="33" customHeight="1">
      <c r="A495" s="8">
        <v>7</v>
      </c>
      <c r="B495" s="10" t="s">
        <v>91</v>
      </c>
      <c r="C495" s="8" t="s">
        <v>70</v>
      </c>
      <c r="D495" s="8" t="s">
        <v>17</v>
      </c>
      <c r="E495" s="9">
        <f>'Общий прайс'!$E$85</f>
        <v>1180</v>
      </c>
      <c r="F495" s="81">
        <v>940</v>
      </c>
    </row>
    <row r="496" spans="1:6" ht="16.5" customHeight="1">
      <c r="A496" s="8">
        <v>8</v>
      </c>
      <c r="B496" s="7" t="s">
        <v>93</v>
      </c>
      <c r="C496" s="6" t="s">
        <v>94</v>
      </c>
      <c r="D496" s="6" t="s">
        <v>17</v>
      </c>
      <c r="E496" s="9">
        <f>'Общий прайс'!$E$87</f>
        <v>2280</v>
      </c>
      <c r="F496" s="81">
        <v>1820</v>
      </c>
    </row>
    <row r="497" spans="1:6" ht="16.5" customHeight="1">
      <c r="A497" s="8">
        <v>9</v>
      </c>
      <c r="B497" s="60" t="s">
        <v>118</v>
      </c>
      <c r="C497" s="8" t="s">
        <v>22</v>
      </c>
      <c r="D497" s="8" t="s">
        <v>9</v>
      </c>
      <c r="E497" s="9">
        <f>'Общий прайс'!$E$108</f>
        <v>2780</v>
      </c>
      <c r="F497" s="81">
        <v>2220</v>
      </c>
    </row>
    <row r="498" spans="1:6" ht="82.5" customHeight="1">
      <c r="A498" s="8">
        <v>10</v>
      </c>
      <c r="B498" s="60" t="s">
        <v>500</v>
      </c>
      <c r="C498" s="8" t="s">
        <v>22</v>
      </c>
      <c r="D498" s="8" t="s">
        <v>9</v>
      </c>
      <c r="E498" s="9">
        <f>'Общий прайс'!$E$109</f>
        <v>4500</v>
      </c>
      <c r="F498" s="81">
        <v>3600</v>
      </c>
    </row>
    <row r="499" spans="1:6" ht="16.5" customHeight="1">
      <c r="A499" s="8">
        <v>11</v>
      </c>
      <c r="B499" s="60" t="s">
        <v>183</v>
      </c>
      <c r="C499" s="8" t="s">
        <v>22</v>
      </c>
      <c r="D499" s="8" t="s">
        <v>9</v>
      </c>
      <c r="E499" s="9">
        <f>'Общий прайс'!$E$173</f>
        <v>7580</v>
      </c>
      <c r="F499" s="81">
        <v>6060</v>
      </c>
    </row>
    <row r="500" spans="1:6" ht="33" customHeight="1">
      <c r="A500" s="8">
        <v>12</v>
      </c>
      <c r="B500" s="60" t="s">
        <v>457</v>
      </c>
      <c r="C500" s="8" t="s">
        <v>22</v>
      </c>
      <c r="D500" s="8" t="s">
        <v>17</v>
      </c>
      <c r="E500" s="9">
        <f>'Общий прайс'!$E$223</f>
        <v>3780</v>
      </c>
      <c r="F500" s="81">
        <v>3020</v>
      </c>
    </row>
    <row r="501" spans="1:6" ht="16.5" customHeight="1">
      <c r="A501" s="8">
        <v>13</v>
      </c>
      <c r="B501" s="60" t="s">
        <v>238</v>
      </c>
      <c r="C501" s="8" t="s">
        <v>22</v>
      </c>
      <c r="D501" s="8" t="s">
        <v>17</v>
      </c>
      <c r="E501" s="9">
        <f>'Общий прайс'!$E$224</f>
        <v>3480</v>
      </c>
      <c r="F501" s="81">
        <v>2780</v>
      </c>
    </row>
    <row r="502" spans="1:6" ht="33" customHeight="1">
      <c r="A502" s="8">
        <v>14</v>
      </c>
      <c r="B502" s="60" t="s">
        <v>239</v>
      </c>
      <c r="C502" s="8" t="s">
        <v>22</v>
      </c>
      <c r="D502" s="8" t="s">
        <v>9</v>
      </c>
      <c r="E502" s="9">
        <f>'Общий прайс'!$E$225</f>
        <v>3080</v>
      </c>
      <c r="F502" s="81">
        <v>2460</v>
      </c>
    </row>
    <row r="503" spans="1:6" ht="33" customHeight="1">
      <c r="A503" s="8">
        <v>15</v>
      </c>
      <c r="B503" s="60" t="s">
        <v>242</v>
      </c>
      <c r="C503" s="8" t="s">
        <v>22</v>
      </c>
      <c r="D503" s="8" t="s">
        <v>9</v>
      </c>
      <c r="E503" s="9">
        <f>'Общий прайс'!$E$228</f>
        <v>3080</v>
      </c>
      <c r="F503" s="81">
        <v>2460</v>
      </c>
    </row>
    <row r="504" spans="1:6" ht="33" customHeight="1">
      <c r="A504" s="8">
        <v>16</v>
      </c>
      <c r="B504" s="60" t="s">
        <v>243</v>
      </c>
      <c r="C504" s="8" t="s">
        <v>22</v>
      </c>
      <c r="D504" s="8" t="s">
        <v>9</v>
      </c>
      <c r="E504" s="9">
        <f>'Общий прайс'!$E$229</f>
        <v>3080</v>
      </c>
      <c r="F504" s="81">
        <v>2460</v>
      </c>
    </row>
    <row r="505" spans="1:6" ht="33" customHeight="1">
      <c r="A505" s="8">
        <v>17</v>
      </c>
      <c r="B505" s="60" t="s">
        <v>249</v>
      </c>
      <c r="C505" s="8" t="s">
        <v>22</v>
      </c>
      <c r="D505" s="8" t="s">
        <v>17</v>
      </c>
      <c r="E505" s="9">
        <f>'Общий прайс'!$E$235</f>
        <v>2780</v>
      </c>
      <c r="F505" s="81">
        <v>2220</v>
      </c>
    </row>
    <row r="506" spans="1:6" ht="49.5" customHeight="1">
      <c r="A506" s="8">
        <v>18</v>
      </c>
      <c r="B506" s="72" t="s">
        <v>357</v>
      </c>
      <c r="C506" s="6" t="s">
        <v>360</v>
      </c>
      <c r="D506" s="199" t="s">
        <v>9</v>
      </c>
      <c r="E506" s="9">
        <f>'Общий прайс'!$E$339</f>
        <v>8400</v>
      </c>
      <c r="F506" s="86">
        <v>6720</v>
      </c>
    </row>
    <row r="507" spans="1:6" ht="16.5" customHeight="1">
      <c r="A507" s="208"/>
      <c r="B507" s="208"/>
      <c r="C507" s="104" t="s">
        <v>431</v>
      </c>
      <c r="D507" s="89">
        <f>$F$507</f>
        <v>43320</v>
      </c>
      <c r="E507" s="90">
        <f>SUM(E489:E506)</f>
        <v>54380</v>
      </c>
      <c r="F507" s="81">
        <f>SUM(F489:F506)</f>
        <v>43320</v>
      </c>
    </row>
    <row r="508" spans="1:6" ht="16.5" customHeight="1">
      <c r="A508" s="208"/>
      <c r="B508" s="208"/>
      <c r="C508" s="208"/>
      <c r="D508" s="209"/>
      <c r="E508" s="9"/>
      <c r="F508" s="92"/>
    </row>
    <row r="509" spans="1:6" ht="16.5" customHeight="1">
      <c r="A509" s="418" t="s">
        <v>501</v>
      </c>
      <c r="B509" s="419"/>
      <c r="C509" s="419"/>
      <c r="D509" s="419"/>
      <c r="E509" s="419"/>
      <c r="F509" s="420"/>
    </row>
    <row r="510" spans="1:6" ht="16.5" customHeight="1">
      <c r="A510" s="210"/>
      <c r="B510" s="210"/>
      <c r="C510" s="210"/>
      <c r="D510" s="211"/>
      <c r="E510" s="9"/>
      <c r="F510" s="77"/>
    </row>
    <row r="511" spans="1:6" ht="49.5" customHeight="1">
      <c r="A511" s="95" t="s">
        <v>1</v>
      </c>
      <c r="B511" s="95" t="s">
        <v>2</v>
      </c>
      <c r="C511" s="95" t="s">
        <v>3</v>
      </c>
      <c r="D511" s="96" t="s">
        <v>4</v>
      </c>
      <c r="E511" s="80" t="s">
        <v>5</v>
      </c>
      <c r="F511" s="81" t="s">
        <v>427</v>
      </c>
    </row>
    <row r="512" spans="1:6" ht="33" customHeight="1">
      <c r="A512" s="8">
        <v>1</v>
      </c>
      <c r="B512" s="60" t="s">
        <v>11</v>
      </c>
      <c r="C512" s="8" t="s">
        <v>445</v>
      </c>
      <c r="D512" s="8" t="s">
        <v>9</v>
      </c>
      <c r="E512" s="9">
        <f>'Общий прайс'!$E$9</f>
        <v>1580</v>
      </c>
      <c r="F512" s="85">
        <v>1140</v>
      </c>
    </row>
    <row r="513" spans="1:6" ht="16.5" customHeight="1">
      <c r="A513" s="8">
        <v>2</v>
      </c>
      <c r="B513" s="60" t="s">
        <v>33</v>
      </c>
      <c r="C513" s="8" t="s">
        <v>22</v>
      </c>
      <c r="D513" s="8" t="s">
        <v>9</v>
      </c>
      <c r="E513" s="9">
        <f>'Общий прайс'!$E$28</f>
        <v>1280</v>
      </c>
      <c r="F513" s="81">
        <v>1020</v>
      </c>
    </row>
    <row r="514" spans="1:6" ht="16.5" customHeight="1">
      <c r="A514" s="8">
        <v>3</v>
      </c>
      <c r="B514" s="60" t="s">
        <v>35</v>
      </c>
      <c r="C514" s="8" t="s">
        <v>22</v>
      </c>
      <c r="D514" s="8" t="s">
        <v>9</v>
      </c>
      <c r="E514" s="9">
        <f>'Общий прайс'!$E$30</f>
        <v>1380</v>
      </c>
      <c r="F514" s="81">
        <v>1100</v>
      </c>
    </row>
    <row r="515" spans="1:6" ht="16.5" customHeight="1">
      <c r="A515" s="8">
        <v>4</v>
      </c>
      <c r="B515" s="60" t="s">
        <v>38</v>
      </c>
      <c r="C515" s="8" t="s">
        <v>22</v>
      </c>
      <c r="D515" s="8" t="s">
        <v>9</v>
      </c>
      <c r="E515" s="9">
        <f>'Общий прайс'!$E$33</f>
        <v>1380</v>
      </c>
      <c r="F515" s="81">
        <v>1100</v>
      </c>
    </row>
    <row r="516" spans="1:6" ht="16.5" customHeight="1">
      <c r="A516" s="8">
        <v>5</v>
      </c>
      <c r="B516" s="60" t="s">
        <v>39</v>
      </c>
      <c r="C516" s="8" t="s">
        <v>22</v>
      </c>
      <c r="D516" s="8" t="s">
        <v>9</v>
      </c>
      <c r="E516" s="9">
        <f>'Общий прайс'!$E$34</f>
        <v>1380</v>
      </c>
      <c r="F516" s="81">
        <v>1100</v>
      </c>
    </row>
    <row r="517" spans="1:6" ht="16.5" customHeight="1">
      <c r="A517" s="8">
        <v>6</v>
      </c>
      <c r="B517" s="60" t="s">
        <v>40</v>
      </c>
      <c r="C517" s="8" t="s">
        <v>22</v>
      </c>
      <c r="D517" s="8" t="s">
        <v>9</v>
      </c>
      <c r="E517" s="9">
        <f>'Общий прайс'!$E$35</f>
        <v>1380</v>
      </c>
      <c r="F517" s="81">
        <v>1100</v>
      </c>
    </row>
    <row r="518" spans="1:6" ht="16.5" customHeight="1">
      <c r="A518" s="8">
        <v>7</v>
      </c>
      <c r="B518" s="60" t="s">
        <v>502</v>
      </c>
      <c r="C518" s="8" t="s">
        <v>22</v>
      </c>
      <c r="D518" s="8" t="s">
        <v>9</v>
      </c>
      <c r="E518" s="9">
        <f>'Общий прайс'!$E$38</f>
        <v>1280</v>
      </c>
      <c r="F518" s="81">
        <v>1020</v>
      </c>
    </row>
    <row r="519" spans="1:6" ht="33" customHeight="1">
      <c r="A519" s="8">
        <v>8</v>
      </c>
      <c r="B519" s="10" t="s">
        <v>91</v>
      </c>
      <c r="C519" s="8" t="s">
        <v>70</v>
      </c>
      <c r="D519" s="8" t="s">
        <v>17</v>
      </c>
      <c r="E519" s="9">
        <f>'Общий прайс'!$E$85</f>
        <v>1180</v>
      </c>
      <c r="F519" s="81">
        <v>940</v>
      </c>
    </row>
    <row r="520" spans="1:6" ht="16.5" customHeight="1">
      <c r="A520" s="8">
        <v>9</v>
      </c>
      <c r="B520" s="7" t="s">
        <v>93</v>
      </c>
      <c r="C520" s="6" t="s">
        <v>94</v>
      </c>
      <c r="D520" s="6" t="s">
        <v>17</v>
      </c>
      <c r="E520" s="9">
        <f>'Общий прайс'!$E$87</f>
        <v>2280</v>
      </c>
      <c r="F520" s="81">
        <v>1180</v>
      </c>
    </row>
    <row r="521" spans="1:6" ht="33" customHeight="1">
      <c r="A521" s="8">
        <v>10</v>
      </c>
      <c r="B521" s="60" t="s">
        <v>503</v>
      </c>
      <c r="C521" s="8" t="s">
        <v>22</v>
      </c>
      <c r="D521" s="8" t="s">
        <v>9</v>
      </c>
      <c r="E521" s="9">
        <f>'Общий прайс'!$E$90</f>
        <v>2480</v>
      </c>
      <c r="F521" s="81">
        <v>1980</v>
      </c>
    </row>
    <row r="522" spans="1:6" ht="16.5" customHeight="1">
      <c r="A522" s="8">
        <v>11</v>
      </c>
      <c r="B522" s="60" t="s">
        <v>112</v>
      </c>
      <c r="C522" s="8" t="s">
        <v>22</v>
      </c>
      <c r="D522" s="8" t="s">
        <v>9</v>
      </c>
      <c r="E522" s="9">
        <f>'Общий прайс'!$E$103</f>
        <v>2780</v>
      </c>
      <c r="F522" s="81">
        <v>2220</v>
      </c>
    </row>
    <row r="523" spans="1:6" ht="16.5" customHeight="1">
      <c r="A523" s="8">
        <v>12</v>
      </c>
      <c r="B523" s="60" t="s">
        <v>118</v>
      </c>
      <c r="C523" s="8" t="s">
        <v>22</v>
      </c>
      <c r="D523" s="8" t="s">
        <v>9</v>
      </c>
      <c r="E523" s="9">
        <f>'Общий прайс'!$E$108</f>
        <v>2780</v>
      </c>
      <c r="F523" s="81">
        <v>2220</v>
      </c>
    </row>
    <row r="524" spans="1:6" ht="82.5" customHeight="1">
      <c r="A524" s="8">
        <v>13</v>
      </c>
      <c r="B524" s="60" t="s">
        <v>500</v>
      </c>
      <c r="C524" s="8" t="s">
        <v>22</v>
      </c>
      <c r="D524" s="8" t="s">
        <v>9</v>
      </c>
      <c r="E524" s="9">
        <f>'Общий прайс'!$E$109</f>
        <v>4500</v>
      </c>
      <c r="F524" s="81">
        <v>3600</v>
      </c>
    </row>
    <row r="525" spans="1:6" ht="16.5" customHeight="1">
      <c r="A525" s="8">
        <v>14</v>
      </c>
      <c r="B525" s="60" t="s">
        <v>183</v>
      </c>
      <c r="C525" s="8" t="s">
        <v>22</v>
      </c>
      <c r="D525" s="8" t="s">
        <v>9</v>
      </c>
      <c r="E525" s="9">
        <f>'Общий прайс'!$E$173</f>
        <v>7580</v>
      </c>
      <c r="F525" s="81">
        <v>6060</v>
      </c>
    </row>
    <row r="526" spans="1:6" ht="33" customHeight="1">
      <c r="A526" s="8">
        <v>15</v>
      </c>
      <c r="B526" s="60" t="s">
        <v>457</v>
      </c>
      <c r="C526" s="8" t="s">
        <v>22</v>
      </c>
      <c r="D526" s="8" t="s">
        <v>17</v>
      </c>
      <c r="E526" s="9">
        <f>'Общий прайс'!$E$223</f>
        <v>3780</v>
      </c>
      <c r="F526" s="81">
        <v>3020</v>
      </c>
    </row>
    <row r="527" spans="1:6" ht="16.5" customHeight="1">
      <c r="A527" s="8">
        <v>16</v>
      </c>
      <c r="B527" s="60" t="s">
        <v>238</v>
      </c>
      <c r="C527" s="8" t="s">
        <v>22</v>
      </c>
      <c r="D527" s="8" t="s">
        <v>17</v>
      </c>
      <c r="E527" s="9">
        <f>'Общий прайс'!$E$224</f>
        <v>3480</v>
      </c>
      <c r="F527" s="81">
        <v>2780</v>
      </c>
    </row>
    <row r="528" spans="1:6" ht="33" customHeight="1">
      <c r="A528" s="8">
        <v>17</v>
      </c>
      <c r="B528" s="60" t="s">
        <v>239</v>
      </c>
      <c r="C528" s="8" t="s">
        <v>22</v>
      </c>
      <c r="D528" s="8" t="s">
        <v>9</v>
      </c>
      <c r="E528" s="9">
        <f>'Общий прайс'!$E$225</f>
        <v>3080</v>
      </c>
      <c r="F528" s="81">
        <v>2460</v>
      </c>
    </row>
    <row r="529" spans="1:6" ht="33" customHeight="1">
      <c r="A529" s="8">
        <v>18</v>
      </c>
      <c r="B529" s="60" t="s">
        <v>242</v>
      </c>
      <c r="C529" s="8" t="s">
        <v>22</v>
      </c>
      <c r="D529" s="8" t="s">
        <v>9</v>
      </c>
      <c r="E529" s="9">
        <f>'Общий прайс'!$E$228</f>
        <v>3080</v>
      </c>
      <c r="F529" s="81">
        <v>2460</v>
      </c>
    </row>
    <row r="530" spans="1:6" ht="33" customHeight="1">
      <c r="A530" s="8">
        <v>19</v>
      </c>
      <c r="B530" s="60" t="s">
        <v>243</v>
      </c>
      <c r="C530" s="8" t="s">
        <v>22</v>
      </c>
      <c r="D530" s="8" t="s">
        <v>9</v>
      </c>
      <c r="E530" s="9">
        <f>'Общий прайс'!$E$229</f>
        <v>3080</v>
      </c>
      <c r="F530" s="81">
        <v>2460</v>
      </c>
    </row>
    <row r="531" spans="1:6" ht="33" customHeight="1">
      <c r="A531" s="8">
        <v>20</v>
      </c>
      <c r="B531" s="60" t="s">
        <v>249</v>
      </c>
      <c r="C531" s="8" t="s">
        <v>22</v>
      </c>
      <c r="D531" s="8" t="s">
        <v>17</v>
      </c>
      <c r="E531" s="9">
        <f>'Общий прайс'!$E$235</f>
        <v>2780</v>
      </c>
      <c r="F531" s="81">
        <v>2220</v>
      </c>
    </row>
    <row r="532" spans="1:6" ht="49.5" customHeight="1">
      <c r="A532" s="8">
        <v>21</v>
      </c>
      <c r="B532" s="72" t="s">
        <v>357</v>
      </c>
      <c r="C532" s="6" t="s">
        <v>360</v>
      </c>
      <c r="D532" s="6" t="s">
        <v>9</v>
      </c>
      <c r="E532" s="9">
        <f>'Общий прайс'!$E$339</f>
        <v>8400</v>
      </c>
      <c r="F532" s="81">
        <v>6720</v>
      </c>
    </row>
    <row r="533" spans="1:6" ht="49.5" customHeight="1">
      <c r="A533" s="8">
        <v>22</v>
      </c>
      <c r="B533" s="72" t="s">
        <v>361</v>
      </c>
      <c r="C533" s="6" t="s">
        <v>360</v>
      </c>
      <c r="D533" s="6" t="s">
        <v>9</v>
      </c>
      <c r="E533" s="9">
        <f>'Общий прайс'!$E$341</f>
        <v>6980</v>
      </c>
      <c r="F533" s="81">
        <v>5580</v>
      </c>
    </row>
    <row r="534" spans="1:6" ht="66" customHeight="1">
      <c r="A534" s="8">
        <v>23</v>
      </c>
      <c r="B534" s="72" t="s">
        <v>363</v>
      </c>
      <c r="C534" s="6" t="s">
        <v>360</v>
      </c>
      <c r="D534" s="6" t="s">
        <v>9</v>
      </c>
      <c r="E534" s="9">
        <f>'Общий прайс'!$E$343</f>
        <v>8820</v>
      </c>
      <c r="F534" s="81">
        <v>7060</v>
      </c>
    </row>
    <row r="535" spans="1:6" ht="82.5" customHeight="1">
      <c r="A535" s="8">
        <v>24</v>
      </c>
      <c r="B535" s="72" t="s">
        <v>373</v>
      </c>
      <c r="C535" s="6" t="s">
        <v>370</v>
      </c>
      <c r="D535" s="199" t="s">
        <v>9</v>
      </c>
      <c r="E535" s="9">
        <f>'Общий прайс'!$E$350</f>
        <v>9480</v>
      </c>
      <c r="F535" s="86">
        <v>7580</v>
      </c>
    </row>
    <row r="536" spans="1:6" ht="16.5" customHeight="1">
      <c r="A536" s="124"/>
      <c r="B536" s="204"/>
      <c r="C536" s="104" t="s">
        <v>431</v>
      </c>
      <c r="D536" s="89">
        <f>$F$536</f>
        <v>68120</v>
      </c>
      <c r="E536" s="90">
        <f>SUM(E512:E535)</f>
        <v>86200</v>
      </c>
      <c r="F536" s="81">
        <f>SUM(F512:F535)</f>
        <v>68120</v>
      </c>
    </row>
    <row r="537" spans="1:6" ht="16.5" customHeight="1">
      <c r="A537" s="124"/>
      <c r="B537" s="204"/>
      <c r="C537" s="212"/>
      <c r="D537" s="209"/>
      <c r="E537" s="9"/>
      <c r="F537" s="92"/>
    </row>
    <row r="538" spans="1:6" ht="16.5" customHeight="1">
      <c r="A538" s="414" t="s">
        <v>504</v>
      </c>
      <c r="B538" s="415"/>
      <c r="C538" s="415"/>
      <c r="D538" s="415"/>
      <c r="E538" s="415"/>
      <c r="F538" s="417"/>
    </row>
    <row r="539" spans="1:6" ht="16.5" customHeight="1">
      <c r="A539" s="206"/>
      <c r="B539" s="206"/>
      <c r="C539" s="206"/>
      <c r="D539" s="207"/>
      <c r="E539" s="9"/>
      <c r="F539" s="77"/>
    </row>
    <row r="540" spans="1:6" ht="49.5" customHeight="1">
      <c r="A540" s="95" t="s">
        <v>1</v>
      </c>
      <c r="B540" s="95" t="s">
        <v>2</v>
      </c>
      <c r="C540" s="95" t="s">
        <v>3</v>
      </c>
      <c r="D540" s="96" t="s">
        <v>4</v>
      </c>
      <c r="E540" s="80" t="s">
        <v>5</v>
      </c>
      <c r="F540" s="81" t="s">
        <v>427</v>
      </c>
    </row>
    <row r="541" spans="1:6" ht="33" customHeight="1">
      <c r="A541" s="8">
        <v>1</v>
      </c>
      <c r="B541" s="60" t="s">
        <v>11</v>
      </c>
      <c r="C541" s="8" t="s">
        <v>445</v>
      </c>
      <c r="D541" s="8" t="s">
        <v>9</v>
      </c>
      <c r="E541" s="9">
        <f>'Общий прайс'!$E$9</f>
        <v>1580</v>
      </c>
      <c r="F541" s="85">
        <v>1140</v>
      </c>
    </row>
    <row r="542" spans="1:6" ht="16.5" customHeight="1">
      <c r="A542" s="8">
        <v>2</v>
      </c>
      <c r="B542" s="60" t="s">
        <v>33</v>
      </c>
      <c r="C542" s="8" t="s">
        <v>22</v>
      </c>
      <c r="D542" s="8" t="s">
        <v>9</v>
      </c>
      <c r="E542" s="9">
        <f>'Общий прайс'!$E$28</f>
        <v>1280</v>
      </c>
      <c r="F542" s="81">
        <v>1020</v>
      </c>
    </row>
    <row r="543" spans="1:6" ht="16.5" customHeight="1">
      <c r="A543" s="8">
        <v>3</v>
      </c>
      <c r="B543" s="60" t="s">
        <v>35</v>
      </c>
      <c r="C543" s="8" t="s">
        <v>22</v>
      </c>
      <c r="D543" s="8" t="s">
        <v>9</v>
      </c>
      <c r="E543" s="9">
        <f>'Общий прайс'!$E$30</f>
        <v>1380</v>
      </c>
      <c r="F543" s="81">
        <v>1100</v>
      </c>
    </row>
    <row r="544" spans="1:6" ht="16.5" customHeight="1">
      <c r="A544" s="8">
        <v>4</v>
      </c>
      <c r="B544" s="60" t="s">
        <v>38</v>
      </c>
      <c r="C544" s="8" t="s">
        <v>22</v>
      </c>
      <c r="D544" s="8" t="s">
        <v>9</v>
      </c>
      <c r="E544" s="9">
        <f>'Общий прайс'!$E$33</f>
        <v>1380</v>
      </c>
      <c r="F544" s="81">
        <v>1100</v>
      </c>
    </row>
    <row r="545" spans="1:6" ht="16.5" customHeight="1">
      <c r="A545" s="8">
        <v>5</v>
      </c>
      <c r="B545" s="60" t="s">
        <v>39</v>
      </c>
      <c r="C545" s="8" t="s">
        <v>22</v>
      </c>
      <c r="D545" s="8" t="s">
        <v>9</v>
      </c>
      <c r="E545" s="9">
        <f>'Общий прайс'!$E$34</f>
        <v>1380</v>
      </c>
      <c r="F545" s="81">
        <v>1100</v>
      </c>
    </row>
    <row r="546" spans="1:6" ht="16.5" customHeight="1">
      <c r="A546" s="8">
        <v>6</v>
      </c>
      <c r="B546" s="60" t="s">
        <v>40</v>
      </c>
      <c r="C546" s="8" t="s">
        <v>22</v>
      </c>
      <c r="D546" s="8" t="s">
        <v>9</v>
      </c>
      <c r="E546" s="9">
        <f>'Общий прайс'!$E$35</f>
        <v>1380</v>
      </c>
      <c r="F546" s="81">
        <v>1100</v>
      </c>
    </row>
    <row r="547" spans="1:6" ht="16.5" customHeight="1">
      <c r="A547" s="8">
        <v>7</v>
      </c>
      <c r="B547" s="60" t="s">
        <v>43</v>
      </c>
      <c r="C547" s="8" t="s">
        <v>22</v>
      </c>
      <c r="D547" s="8" t="s">
        <v>9</v>
      </c>
      <c r="E547" s="9">
        <f>'Общий прайс'!$E$38</f>
        <v>1280</v>
      </c>
      <c r="F547" s="81">
        <v>1020</v>
      </c>
    </row>
    <row r="548" spans="1:6" ht="33" customHeight="1">
      <c r="A548" s="8">
        <v>8</v>
      </c>
      <c r="B548" s="60" t="s">
        <v>87</v>
      </c>
      <c r="C548" s="8" t="s">
        <v>22</v>
      </c>
      <c r="D548" s="8" t="s">
        <v>9</v>
      </c>
      <c r="E548" s="9">
        <f>'Общий прайс'!$E$81</f>
        <v>6880</v>
      </c>
      <c r="F548" s="81">
        <v>5500</v>
      </c>
    </row>
    <row r="549" spans="1:6" ht="33" customHeight="1">
      <c r="A549" s="8">
        <v>9</v>
      </c>
      <c r="B549" s="10" t="s">
        <v>91</v>
      </c>
      <c r="C549" s="8" t="s">
        <v>70</v>
      </c>
      <c r="D549" s="8" t="s">
        <v>17</v>
      </c>
      <c r="E549" s="9">
        <f>'Общий прайс'!$E$85</f>
        <v>1180</v>
      </c>
      <c r="F549" s="81">
        <v>940</v>
      </c>
    </row>
    <row r="550" spans="1:6" ht="16.5" customHeight="1">
      <c r="A550" s="8">
        <v>10</v>
      </c>
      <c r="B550" s="7" t="s">
        <v>93</v>
      </c>
      <c r="C550" s="6" t="s">
        <v>94</v>
      </c>
      <c r="D550" s="6" t="s">
        <v>17</v>
      </c>
      <c r="E550" s="9">
        <f>'Общий прайс'!$E$87</f>
        <v>2280</v>
      </c>
      <c r="F550" s="81">
        <v>1820</v>
      </c>
    </row>
    <row r="551" spans="1:6" ht="33" customHeight="1">
      <c r="A551" s="8">
        <v>11</v>
      </c>
      <c r="B551" s="60" t="s">
        <v>503</v>
      </c>
      <c r="C551" s="8" t="s">
        <v>22</v>
      </c>
      <c r="D551" s="8" t="s">
        <v>9</v>
      </c>
      <c r="E551" s="9">
        <f>'Общий прайс'!$E$90</f>
        <v>2480</v>
      </c>
      <c r="F551" s="81">
        <v>1980</v>
      </c>
    </row>
    <row r="552" spans="1:6" ht="16.5" customHeight="1">
      <c r="A552" s="8">
        <v>12</v>
      </c>
      <c r="B552" s="60" t="s">
        <v>109</v>
      </c>
      <c r="C552" s="8" t="s">
        <v>22</v>
      </c>
      <c r="D552" s="8" t="s">
        <v>9</v>
      </c>
      <c r="E552" s="9">
        <f>'Общий прайс'!$E$100</f>
        <v>2980</v>
      </c>
      <c r="F552" s="81">
        <v>2380</v>
      </c>
    </row>
    <row r="553" spans="1:6" ht="16.5" customHeight="1">
      <c r="A553" s="8">
        <v>13</v>
      </c>
      <c r="B553" s="60" t="s">
        <v>110</v>
      </c>
      <c r="C553" s="8" t="s">
        <v>22</v>
      </c>
      <c r="D553" s="8" t="s">
        <v>9</v>
      </c>
      <c r="E553" s="9">
        <f>'Общий прайс'!$E$101</f>
        <v>2780</v>
      </c>
      <c r="F553" s="81">
        <v>2220</v>
      </c>
    </row>
    <row r="554" spans="1:6" ht="16.5" customHeight="1">
      <c r="A554" s="8">
        <v>14</v>
      </c>
      <c r="B554" s="60" t="s">
        <v>111</v>
      </c>
      <c r="C554" s="8" t="s">
        <v>22</v>
      </c>
      <c r="D554" s="8" t="s">
        <v>9</v>
      </c>
      <c r="E554" s="9">
        <f>'Общий прайс'!$E$102</f>
        <v>2780</v>
      </c>
      <c r="F554" s="81">
        <v>2220</v>
      </c>
    </row>
    <row r="555" spans="1:6" ht="16.5" customHeight="1">
      <c r="A555" s="8">
        <v>15</v>
      </c>
      <c r="B555" s="60" t="s">
        <v>112</v>
      </c>
      <c r="C555" s="8" t="s">
        <v>22</v>
      </c>
      <c r="D555" s="8" t="s">
        <v>9</v>
      </c>
      <c r="E555" s="9">
        <f>'Общий прайс'!$E$103</f>
        <v>2780</v>
      </c>
      <c r="F555" s="81">
        <v>2220</v>
      </c>
    </row>
    <row r="556" spans="1:6" ht="16.5" customHeight="1">
      <c r="A556" s="8">
        <v>16</v>
      </c>
      <c r="B556" s="60" t="s">
        <v>118</v>
      </c>
      <c r="C556" s="8" t="s">
        <v>22</v>
      </c>
      <c r="D556" s="8" t="s">
        <v>9</v>
      </c>
      <c r="E556" s="9">
        <f>'Общий прайс'!$E$108</f>
        <v>2780</v>
      </c>
      <c r="F556" s="81">
        <v>2220</v>
      </c>
    </row>
    <row r="557" spans="1:6" ht="82.5" customHeight="1">
      <c r="A557" s="8">
        <v>17</v>
      </c>
      <c r="B557" s="60" t="s">
        <v>500</v>
      </c>
      <c r="C557" s="8" t="s">
        <v>22</v>
      </c>
      <c r="D557" s="8" t="s">
        <v>9</v>
      </c>
      <c r="E557" s="9">
        <f>'Общий прайс'!$E$109</f>
        <v>4500</v>
      </c>
      <c r="F557" s="81">
        <v>3600</v>
      </c>
    </row>
    <row r="558" spans="1:6" ht="16.5" customHeight="1">
      <c r="A558" s="8">
        <v>18</v>
      </c>
      <c r="B558" s="60" t="s">
        <v>183</v>
      </c>
      <c r="C558" s="8" t="s">
        <v>22</v>
      </c>
      <c r="D558" s="8" t="s">
        <v>9</v>
      </c>
      <c r="E558" s="9">
        <f>'Общий прайс'!$E$173</f>
        <v>7580</v>
      </c>
      <c r="F558" s="81">
        <v>6060</v>
      </c>
    </row>
    <row r="559" spans="1:6" ht="33" customHeight="1">
      <c r="A559" s="8">
        <v>19</v>
      </c>
      <c r="B559" s="60" t="s">
        <v>457</v>
      </c>
      <c r="C559" s="8" t="s">
        <v>22</v>
      </c>
      <c r="D559" s="8" t="s">
        <v>17</v>
      </c>
      <c r="E559" s="9">
        <f>'Общий прайс'!$E$223</f>
        <v>3780</v>
      </c>
      <c r="F559" s="81">
        <v>3020</v>
      </c>
    </row>
    <row r="560" spans="1:6" ht="16.5" customHeight="1">
      <c r="A560" s="8">
        <v>20</v>
      </c>
      <c r="B560" s="60" t="s">
        <v>238</v>
      </c>
      <c r="C560" s="8" t="s">
        <v>22</v>
      </c>
      <c r="D560" s="8" t="s">
        <v>17</v>
      </c>
      <c r="E560" s="9">
        <f>'Общий прайс'!$E$224</f>
        <v>3480</v>
      </c>
      <c r="F560" s="81">
        <v>2780</v>
      </c>
    </row>
    <row r="561" spans="1:6" ht="33" customHeight="1">
      <c r="A561" s="8">
        <v>21</v>
      </c>
      <c r="B561" s="60" t="s">
        <v>239</v>
      </c>
      <c r="C561" s="8" t="s">
        <v>22</v>
      </c>
      <c r="D561" s="8" t="s">
        <v>9</v>
      </c>
      <c r="E561" s="9">
        <f>'Общий прайс'!$E$225</f>
        <v>3080</v>
      </c>
      <c r="F561" s="81">
        <v>2460</v>
      </c>
    </row>
    <row r="562" spans="1:6" ht="33" customHeight="1">
      <c r="A562" s="8">
        <v>22</v>
      </c>
      <c r="B562" s="60" t="s">
        <v>240</v>
      </c>
      <c r="C562" s="8" t="s">
        <v>22</v>
      </c>
      <c r="D562" s="8" t="s">
        <v>17</v>
      </c>
      <c r="E562" s="9">
        <f>'Общий прайс'!$E$226</f>
        <v>3080</v>
      </c>
      <c r="F562" s="81">
        <v>2460</v>
      </c>
    </row>
    <row r="563" spans="1:6" ht="33" customHeight="1">
      <c r="A563" s="8">
        <v>23</v>
      </c>
      <c r="B563" s="60" t="s">
        <v>241</v>
      </c>
      <c r="C563" s="8" t="s">
        <v>22</v>
      </c>
      <c r="D563" s="8" t="s">
        <v>17</v>
      </c>
      <c r="E563" s="9">
        <f>'Общий прайс'!$E$227</f>
        <v>3080</v>
      </c>
      <c r="F563" s="81">
        <v>2460</v>
      </c>
    </row>
    <row r="564" spans="1:6" ht="33" customHeight="1">
      <c r="A564" s="8">
        <v>24</v>
      </c>
      <c r="B564" s="60" t="s">
        <v>242</v>
      </c>
      <c r="C564" s="8" t="s">
        <v>22</v>
      </c>
      <c r="D564" s="8" t="s">
        <v>9</v>
      </c>
      <c r="E564" s="9">
        <f>'Общий прайс'!$E$228</f>
        <v>3080</v>
      </c>
      <c r="F564" s="81">
        <v>2460</v>
      </c>
    </row>
    <row r="565" spans="1:6" ht="33" customHeight="1">
      <c r="A565" s="8">
        <v>25</v>
      </c>
      <c r="B565" s="60" t="s">
        <v>243</v>
      </c>
      <c r="C565" s="8" t="s">
        <v>22</v>
      </c>
      <c r="D565" s="8" t="s">
        <v>9</v>
      </c>
      <c r="E565" s="9">
        <f>'Общий прайс'!$E$229</f>
        <v>3080</v>
      </c>
      <c r="F565" s="81">
        <v>2460</v>
      </c>
    </row>
    <row r="566" spans="1:6" ht="33" customHeight="1">
      <c r="A566" s="8">
        <v>26</v>
      </c>
      <c r="B566" s="60" t="s">
        <v>244</v>
      </c>
      <c r="C566" s="8" t="s">
        <v>22</v>
      </c>
      <c r="D566" s="8" t="s">
        <v>17</v>
      </c>
      <c r="E566" s="9">
        <f>'Общий прайс'!$E$230</f>
        <v>3080</v>
      </c>
      <c r="F566" s="81">
        <v>2460</v>
      </c>
    </row>
    <row r="567" spans="1:6" ht="33" customHeight="1">
      <c r="A567" s="8">
        <v>27</v>
      </c>
      <c r="B567" s="60" t="s">
        <v>249</v>
      </c>
      <c r="C567" s="8" t="s">
        <v>22</v>
      </c>
      <c r="D567" s="8" t="s">
        <v>17</v>
      </c>
      <c r="E567" s="9">
        <f>'Общий прайс'!$E$235</f>
        <v>2780</v>
      </c>
      <c r="F567" s="81">
        <v>2220</v>
      </c>
    </row>
    <row r="568" spans="1:6" ht="49.5" customHeight="1">
      <c r="A568" s="8">
        <v>28</v>
      </c>
      <c r="B568" s="72" t="s">
        <v>357</v>
      </c>
      <c r="C568" s="6" t="s">
        <v>360</v>
      </c>
      <c r="D568" s="6" t="s">
        <v>9</v>
      </c>
      <c r="E568" s="9">
        <f>'Общий прайс'!$E$339</f>
        <v>8400</v>
      </c>
      <c r="F568" s="81">
        <v>6720</v>
      </c>
    </row>
    <row r="569" spans="1:6" ht="49.5" customHeight="1">
      <c r="A569" s="8">
        <v>29</v>
      </c>
      <c r="B569" s="72" t="s">
        <v>361</v>
      </c>
      <c r="C569" s="6" t="s">
        <v>360</v>
      </c>
      <c r="D569" s="6" t="s">
        <v>9</v>
      </c>
      <c r="E569" s="9">
        <f>'Общий прайс'!$E$341</f>
        <v>6980</v>
      </c>
      <c r="F569" s="81">
        <v>5580</v>
      </c>
    </row>
    <row r="570" spans="1:6" ht="49.5" customHeight="1">
      <c r="A570" s="8">
        <v>30</v>
      </c>
      <c r="B570" s="72" t="s">
        <v>362</v>
      </c>
      <c r="C570" s="6" t="s">
        <v>360</v>
      </c>
      <c r="D570" s="6" t="s">
        <v>9</v>
      </c>
      <c r="E570" s="9">
        <f>'Общий прайс'!$E$342</f>
        <v>7440</v>
      </c>
      <c r="F570" s="81">
        <v>7060</v>
      </c>
    </row>
    <row r="571" spans="1:6" ht="66" customHeight="1">
      <c r="A571" s="8">
        <v>31</v>
      </c>
      <c r="B571" s="72" t="s">
        <v>363</v>
      </c>
      <c r="C571" s="6" t="s">
        <v>360</v>
      </c>
      <c r="D571" s="6" t="s">
        <v>9</v>
      </c>
      <c r="E571" s="9">
        <f>'Общий прайс'!$E$343</f>
        <v>8820</v>
      </c>
      <c r="F571" s="81">
        <v>7580</v>
      </c>
    </row>
    <row r="572" spans="1:6" ht="82.5" customHeight="1">
      <c r="A572" s="8">
        <v>32</v>
      </c>
      <c r="B572" s="72" t="s">
        <v>373</v>
      </c>
      <c r="C572" s="6" t="s">
        <v>370</v>
      </c>
      <c r="D572" s="6" t="s">
        <v>9</v>
      </c>
      <c r="E572" s="9">
        <f>'Общий прайс'!$E$350</f>
        <v>9480</v>
      </c>
      <c r="F572" s="81">
        <v>7580</v>
      </c>
    </row>
    <row r="573" spans="1:6" ht="33" customHeight="1">
      <c r="A573" s="8">
        <v>33</v>
      </c>
      <c r="B573" s="72" t="s">
        <v>505</v>
      </c>
      <c r="C573" s="6" t="s">
        <v>8</v>
      </c>
      <c r="D573" s="6" t="s">
        <v>17</v>
      </c>
      <c r="E573" s="9">
        <f>'Общий прайс'!$E$331</f>
        <v>4380</v>
      </c>
      <c r="F573" s="81">
        <v>3500</v>
      </c>
    </row>
    <row r="574" spans="1:6" ht="33" customHeight="1">
      <c r="A574" s="8">
        <v>34</v>
      </c>
      <c r="B574" s="72" t="s">
        <v>506</v>
      </c>
      <c r="C574" s="6" t="s">
        <v>8</v>
      </c>
      <c r="D574" s="6" t="s">
        <v>17</v>
      </c>
      <c r="E574" s="9">
        <f>'Общий прайс'!$E$332</f>
        <v>3280</v>
      </c>
      <c r="F574" s="81">
        <v>2620</v>
      </c>
    </row>
    <row r="575" spans="1:6" ht="49.5" customHeight="1">
      <c r="A575" s="8">
        <v>35</v>
      </c>
      <c r="B575" s="72" t="s">
        <v>507</v>
      </c>
      <c r="C575" s="6" t="s">
        <v>8</v>
      </c>
      <c r="D575" s="6" t="s">
        <v>17</v>
      </c>
      <c r="E575" s="9">
        <f>'Общий прайс'!$E$336</f>
        <v>3280</v>
      </c>
      <c r="F575" s="81">
        <v>2960</v>
      </c>
    </row>
    <row r="576" spans="1:6" ht="33" customHeight="1">
      <c r="A576" s="8">
        <v>36</v>
      </c>
      <c r="B576" s="72" t="s">
        <v>389</v>
      </c>
      <c r="C576" s="8" t="s">
        <v>8</v>
      </c>
      <c r="D576" s="12" t="s">
        <v>17</v>
      </c>
      <c r="E576" s="9">
        <f>'Общий прайс'!$E$365</f>
        <v>5480</v>
      </c>
      <c r="F576" s="86">
        <v>4380</v>
      </c>
    </row>
    <row r="577" spans="1:6" ht="16.5" customHeight="1">
      <c r="A577" s="124"/>
      <c r="B577" s="204"/>
      <c r="C577" s="104" t="s">
        <v>431</v>
      </c>
      <c r="D577" s="89">
        <f>$F$577</f>
        <v>109500</v>
      </c>
      <c r="E577" s="90">
        <f>SUM(E541:E576)</f>
        <v>134720</v>
      </c>
      <c r="F577" s="81">
        <f>SUM(F541:F576)</f>
        <v>109500</v>
      </c>
    </row>
    <row r="578" spans="1:6" ht="16.5" customHeight="1">
      <c r="A578" s="124"/>
      <c r="B578" s="204"/>
      <c r="C578" s="124"/>
      <c r="D578" s="209"/>
      <c r="E578" s="9"/>
      <c r="F578" s="92"/>
    </row>
    <row r="579" spans="1:6" ht="16.5" customHeight="1">
      <c r="A579" s="414" t="s">
        <v>508</v>
      </c>
      <c r="B579" s="415"/>
      <c r="C579" s="415"/>
      <c r="D579" s="415"/>
      <c r="E579" s="415"/>
      <c r="F579" s="416"/>
    </row>
    <row r="580" spans="1:6" ht="49.5" customHeight="1">
      <c r="A580" s="95" t="s">
        <v>1</v>
      </c>
      <c r="B580" s="95" t="s">
        <v>2</v>
      </c>
      <c r="C580" s="95" t="s">
        <v>3</v>
      </c>
      <c r="D580" s="96" t="s">
        <v>4</v>
      </c>
      <c r="E580" s="80" t="s">
        <v>5</v>
      </c>
      <c r="F580" s="81" t="s">
        <v>427</v>
      </c>
    </row>
    <row r="581" spans="1:6" ht="33" customHeight="1">
      <c r="A581" s="8">
        <v>1</v>
      </c>
      <c r="B581" s="60" t="s">
        <v>11</v>
      </c>
      <c r="C581" s="8" t="s">
        <v>445</v>
      </c>
      <c r="D581" s="8" t="s">
        <v>9</v>
      </c>
      <c r="E581" s="9">
        <f>'Общий прайс'!$E$9</f>
        <v>1580</v>
      </c>
      <c r="F581" s="85">
        <v>1140</v>
      </c>
    </row>
    <row r="582" spans="1:6" ht="16.5" customHeight="1">
      <c r="A582" s="8">
        <v>2</v>
      </c>
      <c r="B582" s="60" t="s">
        <v>35</v>
      </c>
      <c r="C582" s="8" t="s">
        <v>22</v>
      </c>
      <c r="D582" s="8" t="s">
        <v>9</v>
      </c>
      <c r="E582" s="9">
        <f>'Общий прайс'!$E$30</f>
        <v>1380</v>
      </c>
      <c r="F582" s="81">
        <v>1100</v>
      </c>
    </row>
    <row r="583" spans="1:6" ht="16.5" customHeight="1">
      <c r="A583" s="8">
        <v>3</v>
      </c>
      <c r="B583" s="60" t="s">
        <v>38</v>
      </c>
      <c r="C583" s="8" t="s">
        <v>22</v>
      </c>
      <c r="D583" s="8" t="s">
        <v>9</v>
      </c>
      <c r="E583" s="9">
        <f>'Общий прайс'!$E$33</f>
        <v>1380</v>
      </c>
      <c r="F583" s="81">
        <v>1100</v>
      </c>
    </row>
    <row r="584" spans="1:6" ht="16.5" customHeight="1">
      <c r="A584" s="8">
        <v>4</v>
      </c>
      <c r="B584" s="60" t="s">
        <v>39</v>
      </c>
      <c r="C584" s="8" t="s">
        <v>22</v>
      </c>
      <c r="D584" s="8" t="s">
        <v>9</v>
      </c>
      <c r="E584" s="9">
        <f>'Общий прайс'!$E$34</f>
        <v>1380</v>
      </c>
      <c r="F584" s="81">
        <v>1100</v>
      </c>
    </row>
    <row r="585" spans="1:6" ht="16.5" customHeight="1">
      <c r="A585" s="8">
        <v>5</v>
      </c>
      <c r="B585" s="60" t="s">
        <v>40</v>
      </c>
      <c r="C585" s="8" t="s">
        <v>22</v>
      </c>
      <c r="D585" s="8" t="s">
        <v>9</v>
      </c>
      <c r="E585" s="9">
        <f>'Общий прайс'!$E$35</f>
        <v>1380</v>
      </c>
      <c r="F585" s="81">
        <v>1100</v>
      </c>
    </row>
    <row r="586" spans="1:6" ht="16.5" customHeight="1">
      <c r="A586" s="8">
        <v>6</v>
      </c>
      <c r="B586" s="213" t="s">
        <v>430</v>
      </c>
      <c r="C586" s="8" t="s">
        <v>22</v>
      </c>
      <c r="D586" s="8" t="s">
        <v>9</v>
      </c>
      <c r="E586" s="9">
        <f>'Общий прайс'!$E$82</f>
        <v>3480</v>
      </c>
      <c r="F586" s="81">
        <v>2780</v>
      </c>
    </row>
    <row r="587" spans="1:6" ht="16.5" customHeight="1">
      <c r="A587" s="59">
        <v>7</v>
      </c>
      <c r="B587" s="213" t="s">
        <v>89</v>
      </c>
      <c r="C587" s="8" t="s">
        <v>22</v>
      </c>
      <c r="D587" s="8" t="s">
        <v>9</v>
      </c>
      <c r="E587" s="9">
        <f>'Общий прайс'!$E$83</f>
        <v>3480</v>
      </c>
      <c r="F587" s="81">
        <v>2780</v>
      </c>
    </row>
    <row r="588" spans="1:6" ht="33" customHeight="1">
      <c r="A588" s="59">
        <v>8</v>
      </c>
      <c r="B588" s="10" t="s">
        <v>91</v>
      </c>
      <c r="C588" s="8" t="s">
        <v>70</v>
      </c>
      <c r="D588" s="8" t="s">
        <v>17</v>
      </c>
      <c r="E588" s="9">
        <f>'Общий прайс'!$E$85</f>
        <v>1180</v>
      </c>
      <c r="F588" s="81">
        <v>940</v>
      </c>
    </row>
    <row r="589" spans="1:6" ht="49.5" customHeight="1">
      <c r="A589" s="8">
        <v>9</v>
      </c>
      <c r="B589" s="10" t="s">
        <v>509</v>
      </c>
      <c r="C589" s="8" t="s">
        <v>96</v>
      </c>
      <c r="D589" s="8" t="s">
        <v>17</v>
      </c>
      <c r="E589" s="9">
        <f>'Общий прайс'!$E$88</f>
        <v>1680</v>
      </c>
      <c r="F589" s="81">
        <v>1340</v>
      </c>
    </row>
    <row r="590" spans="1:6" ht="33" customHeight="1">
      <c r="A590" s="8">
        <v>10</v>
      </c>
      <c r="B590" s="60" t="s">
        <v>503</v>
      </c>
      <c r="C590" s="8" t="s">
        <v>22</v>
      </c>
      <c r="D590" s="8" t="s">
        <v>9</v>
      </c>
      <c r="E590" s="9">
        <f>'Общий прайс'!$E$90</f>
        <v>2480</v>
      </c>
      <c r="F590" s="81">
        <v>1980</v>
      </c>
    </row>
    <row r="591" spans="1:6" ht="16.5" customHeight="1">
      <c r="A591" s="8">
        <v>11</v>
      </c>
      <c r="B591" s="60" t="s">
        <v>109</v>
      </c>
      <c r="C591" s="8" t="s">
        <v>22</v>
      </c>
      <c r="D591" s="8" t="s">
        <v>9</v>
      </c>
      <c r="E591" s="9">
        <f>'Общий прайс'!$E$100</f>
        <v>2980</v>
      </c>
      <c r="F591" s="81">
        <v>2380</v>
      </c>
    </row>
    <row r="592" spans="1:6" ht="16.5" customHeight="1">
      <c r="A592" s="8">
        <v>12</v>
      </c>
      <c r="B592" s="60" t="s">
        <v>110</v>
      </c>
      <c r="C592" s="8" t="s">
        <v>22</v>
      </c>
      <c r="D592" s="8" t="s">
        <v>9</v>
      </c>
      <c r="E592" s="9">
        <f>'Общий прайс'!$E$101</f>
        <v>2780</v>
      </c>
      <c r="F592" s="81">
        <v>2220</v>
      </c>
    </row>
    <row r="593" spans="1:6" ht="16.5" customHeight="1">
      <c r="A593" s="8">
        <v>13</v>
      </c>
      <c r="B593" s="60" t="s">
        <v>112</v>
      </c>
      <c r="C593" s="8" t="s">
        <v>22</v>
      </c>
      <c r="D593" s="8" t="s">
        <v>9</v>
      </c>
      <c r="E593" s="9">
        <f>'Общий прайс'!$E$103</f>
        <v>2780</v>
      </c>
      <c r="F593" s="81">
        <v>2220</v>
      </c>
    </row>
    <row r="594" spans="1:6" ht="16.5" customHeight="1">
      <c r="A594" s="8">
        <v>14</v>
      </c>
      <c r="B594" s="10" t="s">
        <v>115</v>
      </c>
      <c r="C594" s="8" t="s">
        <v>22</v>
      </c>
      <c r="D594" s="8" t="s">
        <v>9</v>
      </c>
      <c r="E594" s="9">
        <f>'Общий прайс'!$E$105</f>
        <v>2980</v>
      </c>
      <c r="F594" s="81">
        <v>2380</v>
      </c>
    </row>
    <row r="595" spans="1:6" ht="16.5" customHeight="1">
      <c r="A595" s="8">
        <v>15</v>
      </c>
      <c r="B595" s="60" t="s">
        <v>118</v>
      </c>
      <c r="C595" s="8" t="s">
        <v>22</v>
      </c>
      <c r="D595" s="8" t="s">
        <v>9</v>
      </c>
      <c r="E595" s="9">
        <f>'Общий прайс'!$E$108</f>
        <v>2780</v>
      </c>
      <c r="F595" s="81">
        <v>2220</v>
      </c>
    </row>
    <row r="596" spans="1:6" ht="33" customHeight="1">
      <c r="A596" s="8">
        <v>16</v>
      </c>
      <c r="B596" s="60" t="s">
        <v>457</v>
      </c>
      <c r="C596" s="8" t="s">
        <v>22</v>
      </c>
      <c r="D596" s="8" t="s">
        <v>17</v>
      </c>
      <c r="E596" s="9">
        <f>'Общий прайс'!$E$223</f>
        <v>3780</v>
      </c>
      <c r="F596" s="81">
        <v>3020</v>
      </c>
    </row>
    <row r="597" spans="1:6" ht="16.5" customHeight="1">
      <c r="A597" s="59">
        <v>17</v>
      </c>
      <c r="B597" s="60" t="s">
        <v>238</v>
      </c>
      <c r="C597" s="8" t="s">
        <v>22</v>
      </c>
      <c r="D597" s="8" t="s">
        <v>17</v>
      </c>
      <c r="E597" s="9">
        <f>'Общий прайс'!$E$224</f>
        <v>3480</v>
      </c>
      <c r="F597" s="81">
        <v>2780</v>
      </c>
    </row>
    <row r="598" spans="1:6" ht="33" customHeight="1">
      <c r="A598" s="59">
        <v>18</v>
      </c>
      <c r="B598" s="60" t="s">
        <v>240</v>
      </c>
      <c r="C598" s="8" t="s">
        <v>22</v>
      </c>
      <c r="D598" s="8" t="s">
        <v>17</v>
      </c>
      <c r="E598" s="9">
        <f>'Общий прайс'!$E$226</f>
        <v>3080</v>
      </c>
      <c r="F598" s="81">
        <v>2460</v>
      </c>
    </row>
    <row r="599" spans="1:6" ht="33" customHeight="1">
      <c r="A599" s="59">
        <v>19</v>
      </c>
      <c r="B599" s="60" t="s">
        <v>239</v>
      </c>
      <c r="C599" s="8" t="s">
        <v>22</v>
      </c>
      <c r="D599" s="8" t="s">
        <v>9</v>
      </c>
      <c r="E599" s="9">
        <f>'Общий прайс'!$E$225</f>
        <v>3080</v>
      </c>
      <c r="F599" s="81">
        <v>2460</v>
      </c>
    </row>
    <row r="600" spans="1:6" ht="33" customHeight="1">
      <c r="A600" s="59">
        <v>20</v>
      </c>
      <c r="B600" s="60" t="s">
        <v>241</v>
      </c>
      <c r="C600" s="8" t="s">
        <v>22</v>
      </c>
      <c r="D600" s="8" t="s">
        <v>17</v>
      </c>
      <c r="E600" s="9">
        <f>'Общий прайс'!$E$227</f>
        <v>3080</v>
      </c>
      <c r="F600" s="81">
        <v>2460</v>
      </c>
    </row>
    <row r="601" spans="1:6" ht="33" customHeight="1">
      <c r="A601" s="59">
        <v>21</v>
      </c>
      <c r="B601" s="60" t="s">
        <v>242</v>
      </c>
      <c r="C601" s="8" t="s">
        <v>22</v>
      </c>
      <c r="D601" s="8" t="s">
        <v>9</v>
      </c>
      <c r="E601" s="9">
        <f>'Общий прайс'!$E$228</f>
        <v>3080</v>
      </c>
      <c r="F601" s="81">
        <v>2460</v>
      </c>
    </row>
    <row r="602" spans="1:6" ht="33" customHeight="1">
      <c r="A602" s="59">
        <v>22</v>
      </c>
      <c r="B602" s="60" t="s">
        <v>243</v>
      </c>
      <c r="C602" s="8" t="s">
        <v>22</v>
      </c>
      <c r="D602" s="8" t="s">
        <v>9</v>
      </c>
      <c r="E602" s="9">
        <f>'Общий прайс'!$E$229</f>
        <v>3080</v>
      </c>
      <c r="F602" s="81">
        <v>2460</v>
      </c>
    </row>
    <row r="603" spans="1:6" ht="16.5" customHeight="1">
      <c r="A603" s="59">
        <v>23</v>
      </c>
      <c r="B603" s="60" t="s">
        <v>307</v>
      </c>
      <c r="C603" s="8" t="s">
        <v>22</v>
      </c>
      <c r="D603" s="59" t="s">
        <v>17</v>
      </c>
      <c r="E603" s="9">
        <f>'Общий прайс'!$E$292</f>
        <v>2480</v>
      </c>
      <c r="F603" s="81">
        <v>1980</v>
      </c>
    </row>
    <row r="604" spans="1:6" ht="33" customHeight="1">
      <c r="A604" s="59">
        <v>24</v>
      </c>
      <c r="B604" s="60" t="s">
        <v>249</v>
      </c>
      <c r="C604" s="8" t="s">
        <v>22</v>
      </c>
      <c r="D604" s="59" t="s">
        <v>17</v>
      </c>
      <c r="E604" s="9">
        <f>'Общий прайс'!$E$235</f>
        <v>2780</v>
      </c>
      <c r="F604" s="81">
        <v>2220</v>
      </c>
    </row>
    <row r="605" spans="1:6" ht="49.5" customHeight="1">
      <c r="A605" s="59">
        <v>25</v>
      </c>
      <c r="B605" s="72" t="s">
        <v>357</v>
      </c>
      <c r="C605" s="6" t="s">
        <v>360</v>
      </c>
      <c r="D605" s="199" t="s">
        <v>17</v>
      </c>
      <c r="E605" s="9">
        <f>'Общий прайс'!$E$339</f>
        <v>8400</v>
      </c>
      <c r="F605" s="86">
        <v>6720</v>
      </c>
    </row>
    <row r="606" spans="1:6" ht="16.5" customHeight="1">
      <c r="A606" s="104"/>
      <c r="B606" s="122"/>
      <c r="C606" s="104" t="s">
        <v>431</v>
      </c>
      <c r="D606" s="89">
        <f>$F$606</f>
        <v>55800</v>
      </c>
      <c r="E606" s="90">
        <f>SUM(E581:E605)</f>
        <v>70020</v>
      </c>
      <c r="F606" s="81">
        <f>SUM(F581:F605)</f>
        <v>55800</v>
      </c>
    </row>
    <row r="607" spans="1:6" ht="16.5" customHeight="1">
      <c r="A607" s="104"/>
      <c r="B607" s="122"/>
      <c r="C607" s="124"/>
      <c r="D607" s="209"/>
      <c r="E607" s="9"/>
      <c r="F607" s="92"/>
    </row>
    <row r="608" spans="1:6" ht="16.5" customHeight="1">
      <c r="A608" s="414" t="s">
        <v>510</v>
      </c>
      <c r="B608" s="415"/>
      <c r="C608" s="415"/>
      <c r="D608" s="415"/>
      <c r="E608" s="415"/>
      <c r="F608" s="416"/>
    </row>
    <row r="609" spans="1:6" ht="49.5" customHeight="1">
      <c r="A609" s="95" t="s">
        <v>1</v>
      </c>
      <c r="B609" s="95" t="s">
        <v>2</v>
      </c>
      <c r="C609" s="95" t="s">
        <v>3</v>
      </c>
      <c r="D609" s="96" t="s">
        <v>4</v>
      </c>
      <c r="E609" s="80" t="s">
        <v>5</v>
      </c>
      <c r="F609" s="81" t="s">
        <v>427</v>
      </c>
    </row>
    <row r="610" spans="1:6" ht="33" customHeight="1">
      <c r="A610" s="8">
        <v>1</v>
      </c>
      <c r="B610" s="60" t="s">
        <v>11</v>
      </c>
      <c r="C610" s="8" t="s">
        <v>445</v>
      </c>
      <c r="D610" s="8" t="s">
        <v>9</v>
      </c>
      <c r="E610" s="9">
        <f>'Общий прайс'!$E$9</f>
        <v>1580</v>
      </c>
      <c r="F610" s="85">
        <v>1140</v>
      </c>
    </row>
    <row r="611" spans="1:6" ht="16.5" customHeight="1">
      <c r="A611" s="8">
        <v>2</v>
      </c>
      <c r="B611" s="60" t="s">
        <v>35</v>
      </c>
      <c r="C611" s="8" t="s">
        <v>22</v>
      </c>
      <c r="D611" s="8" t="s">
        <v>9</v>
      </c>
      <c r="E611" s="9">
        <f>'Общий прайс'!$E$30</f>
        <v>1380</v>
      </c>
      <c r="F611" s="81">
        <v>1100</v>
      </c>
    </row>
    <row r="612" spans="1:6" ht="16.5" customHeight="1">
      <c r="A612" s="8">
        <v>3</v>
      </c>
      <c r="B612" s="60" t="s">
        <v>38</v>
      </c>
      <c r="C612" s="8" t="s">
        <v>22</v>
      </c>
      <c r="D612" s="8" t="s">
        <v>9</v>
      </c>
      <c r="E612" s="9">
        <f>'Общий прайс'!$E$33</f>
        <v>1380</v>
      </c>
      <c r="F612" s="81">
        <v>1100</v>
      </c>
    </row>
    <row r="613" spans="1:6" ht="16.5" customHeight="1">
      <c r="A613" s="8">
        <v>4</v>
      </c>
      <c r="B613" s="60" t="s">
        <v>39</v>
      </c>
      <c r="C613" s="8" t="s">
        <v>22</v>
      </c>
      <c r="D613" s="8" t="s">
        <v>9</v>
      </c>
      <c r="E613" s="9">
        <f>'Общий прайс'!$E$34</f>
        <v>1380</v>
      </c>
      <c r="F613" s="81">
        <v>1100</v>
      </c>
    </row>
    <row r="614" spans="1:6" ht="16.5" customHeight="1">
      <c r="A614" s="8">
        <v>5</v>
      </c>
      <c r="B614" s="60" t="s">
        <v>40</v>
      </c>
      <c r="C614" s="8" t="s">
        <v>22</v>
      </c>
      <c r="D614" s="8" t="s">
        <v>9</v>
      </c>
      <c r="E614" s="9">
        <f>'Общий прайс'!$E$35</f>
        <v>1380</v>
      </c>
      <c r="F614" s="81">
        <v>1100</v>
      </c>
    </row>
    <row r="615" spans="1:6" ht="16.5" customHeight="1">
      <c r="A615" s="8">
        <v>6</v>
      </c>
      <c r="B615" s="60" t="s">
        <v>55</v>
      </c>
      <c r="C615" s="8" t="s">
        <v>22</v>
      </c>
      <c r="D615" s="8" t="s">
        <v>9</v>
      </c>
      <c r="E615" s="9">
        <f>'Общий прайс'!$E$51</f>
        <v>1380</v>
      </c>
      <c r="F615" s="81">
        <v>1100</v>
      </c>
    </row>
    <row r="616" spans="1:6" ht="16.5" customHeight="1">
      <c r="A616" s="8">
        <v>7</v>
      </c>
      <c r="B616" s="213" t="s">
        <v>60</v>
      </c>
      <c r="C616" s="8" t="s">
        <v>22</v>
      </c>
      <c r="D616" s="8" t="s">
        <v>9</v>
      </c>
      <c r="E616" s="9">
        <f>'Общий прайс'!$E$56</f>
        <v>6680</v>
      </c>
      <c r="F616" s="81">
        <v>5340</v>
      </c>
    </row>
    <row r="617" spans="1:6" ht="33" customHeight="1">
      <c r="A617" s="8">
        <v>8</v>
      </c>
      <c r="B617" s="60" t="s">
        <v>87</v>
      </c>
      <c r="C617" s="8" t="s">
        <v>22</v>
      </c>
      <c r="D617" s="8" t="s">
        <v>9</v>
      </c>
      <c r="E617" s="9">
        <f>'Общий прайс'!$E$81</f>
        <v>6880</v>
      </c>
      <c r="F617" s="81">
        <v>5500</v>
      </c>
    </row>
    <row r="618" spans="1:6" ht="16.5" customHeight="1">
      <c r="A618" s="59">
        <v>9</v>
      </c>
      <c r="B618" s="213" t="s">
        <v>430</v>
      </c>
      <c r="C618" s="8" t="s">
        <v>22</v>
      </c>
      <c r="D618" s="8" t="s">
        <v>9</v>
      </c>
      <c r="E618" s="9">
        <f>'Общий прайс'!$E$82</f>
        <v>3480</v>
      </c>
      <c r="F618" s="81">
        <v>2780</v>
      </c>
    </row>
    <row r="619" spans="1:6" ht="16.5" customHeight="1">
      <c r="A619" s="59">
        <v>10</v>
      </c>
      <c r="B619" s="213" t="s">
        <v>89</v>
      </c>
      <c r="C619" s="8" t="s">
        <v>22</v>
      </c>
      <c r="D619" s="8" t="s">
        <v>9</v>
      </c>
      <c r="E619" s="9">
        <f>'Общий прайс'!$E$83</f>
        <v>3480</v>
      </c>
      <c r="F619" s="81">
        <v>2780</v>
      </c>
    </row>
    <row r="620" spans="1:6" ht="33" customHeight="1">
      <c r="A620" s="59">
        <v>11</v>
      </c>
      <c r="B620" s="10" t="s">
        <v>91</v>
      </c>
      <c r="C620" s="8" t="s">
        <v>70</v>
      </c>
      <c r="D620" s="8" t="s">
        <v>17</v>
      </c>
      <c r="E620" s="9">
        <f>'Общий прайс'!$E$85</f>
        <v>1180</v>
      </c>
      <c r="F620" s="81">
        <v>940</v>
      </c>
    </row>
    <row r="621" spans="1:6" ht="49.5" customHeight="1">
      <c r="A621" s="8">
        <v>12</v>
      </c>
      <c r="B621" s="10" t="s">
        <v>95</v>
      </c>
      <c r="C621" s="8" t="s">
        <v>96</v>
      </c>
      <c r="D621" s="8" t="s">
        <v>17</v>
      </c>
      <c r="E621" s="9">
        <f>'Общий прайс'!$E$88</f>
        <v>1680</v>
      </c>
      <c r="F621" s="81">
        <v>1340</v>
      </c>
    </row>
    <row r="622" spans="1:6" ht="33" customHeight="1">
      <c r="A622" s="8">
        <v>13</v>
      </c>
      <c r="B622" s="60" t="s">
        <v>503</v>
      </c>
      <c r="C622" s="8" t="s">
        <v>22</v>
      </c>
      <c r="D622" s="8" t="s">
        <v>9</v>
      </c>
      <c r="E622" s="9">
        <f>'Общий прайс'!$E$90</f>
        <v>2480</v>
      </c>
      <c r="F622" s="81">
        <v>1980</v>
      </c>
    </row>
    <row r="623" spans="1:6" ht="16.5" customHeight="1">
      <c r="A623" s="8">
        <v>14</v>
      </c>
      <c r="B623" s="60" t="s">
        <v>511</v>
      </c>
      <c r="C623" s="8" t="s">
        <v>22</v>
      </c>
      <c r="D623" s="8" t="s">
        <v>9</v>
      </c>
      <c r="E623" s="9">
        <f>'Общий прайс'!$E$100</f>
        <v>2980</v>
      </c>
      <c r="F623" s="81">
        <v>2380</v>
      </c>
    </row>
    <row r="624" spans="1:6" ht="16.5" customHeight="1">
      <c r="A624" s="8">
        <v>15</v>
      </c>
      <c r="B624" s="60" t="s">
        <v>110</v>
      </c>
      <c r="C624" s="8" t="s">
        <v>22</v>
      </c>
      <c r="D624" s="8" t="s">
        <v>9</v>
      </c>
      <c r="E624" s="9">
        <f>'Общий прайс'!$E$101</f>
        <v>2780</v>
      </c>
      <c r="F624" s="81">
        <v>2220</v>
      </c>
    </row>
    <row r="625" spans="1:6" ht="16.5" customHeight="1">
      <c r="A625" s="8">
        <v>16</v>
      </c>
      <c r="B625" s="60" t="s">
        <v>111</v>
      </c>
      <c r="C625" s="8" t="s">
        <v>22</v>
      </c>
      <c r="D625" s="8" t="s">
        <v>9</v>
      </c>
      <c r="E625" s="9">
        <f>'Общий прайс'!$E$102</f>
        <v>2780</v>
      </c>
      <c r="F625" s="81">
        <v>2220</v>
      </c>
    </row>
    <row r="626" spans="1:6" ht="16.5" customHeight="1">
      <c r="A626" s="8">
        <v>17</v>
      </c>
      <c r="B626" s="60" t="s">
        <v>112</v>
      </c>
      <c r="C626" s="8" t="s">
        <v>22</v>
      </c>
      <c r="D626" s="8" t="s">
        <v>9</v>
      </c>
      <c r="E626" s="9">
        <f>'Общий прайс'!$E$103</f>
        <v>2780</v>
      </c>
      <c r="F626" s="81">
        <v>2220</v>
      </c>
    </row>
    <row r="627" spans="1:6" ht="16.5" customHeight="1">
      <c r="A627" s="8">
        <v>18</v>
      </c>
      <c r="B627" s="10" t="s">
        <v>115</v>
      </c>
      <c r="C627" s="8" t="s">
        <v>22</v>
      </c>
      <c r="D627" s="8" t="s">
        <v>9</v>
      </c>
      <c r="E627" s="9">
        <f>'Общий прайс'!$E$105</f>
        <v>2980</v>
      </c>
      <c r="F627" s="81">
        <v>2380</v>
      </c>
    </row>
    <row r="628" spans="1:6" ht="16.5" customHeight="1">
      <c r="A628" s="8">
        <v>19</v>
      </c>
      <c r="B628" s="60" t="s">
        <v>116</v>
      </c>
      <c r="C628" s="8" t="s">
        <v>22</v>
      </c>
      <c r="D628" s="8" t="s">
        <v>9</v>
      </c>
      <c r="E628" s="9">
        <f>'Общий прайс'!$E$106</f>
        <v>2780</v>
      </c>
      <c r="F628" s="81">
        <v>2220</v>
      </c>
    </row>
    <row r="629" spans="1:6" ht="16.5" customHeight="1">
      <c r="A629" s="8">
        <v>20</v>
      </c>
      <c r="B629" s="60" t="s">
        <v>117</v>
      </c>
      <c r="C629" s="8" t="s">
        <v>22</v>
      </c>
      <c r="D629" s="8" t="s">
        <v>9</v>
      </c>
      <c r="E629" s="9">
        <f>'Общий прайс'!$E$107</f>
        <v>3580</v>
      </c>
      <c r="F629" s="81">
        <v>2860</v>
      </c>
    </row>
    <row r="630" spans="1:6" ht="16.5" customHeight="1">
      <c r="A630" s="8">
        <v>21</v>
      </c>
      <c r="B630" s="60" t="s">
        <v>118</v>
      </c>
      <c r="C630" s="8" t="s">
        <v>22</v>
      </c>
      <c r="D630" s="8" t="s">
        <v>9</v>
      </c>
      <c r="E630" s="9">
        <f>'Общий прайс'!$E$108</f>
        <v>2780</v>
      </c>
      <c r="F630" s="81">
        <v>2220</v>
      </c>
    </row>
    <row r="631" spans="1:6" ht="16.5" customHeight="1">
      <c r="A631" s="59">
        <v>22</v>
      </c>
      <c r="B631" s="60" t="s">
        <v>169</v>
      </c>
      <c r="C631" s="8" t="s">
        <v>22</v>
      </c>
      <c r="D631" s="8" t="s">
        <v>17</v>
      </c>
      <c r="E631" s="9">
        <f>'Общий прайс'!$E$159</f>
        <v>7560</v>
      </c>
      <c r="F631" s="81">
        <v>5260</v>
      </c>
    </row>
    <row r="632" spans="1:6" ht="16.5" customHeight="1">
      <c r="A632" s="59">
        <v>23</v>
      </c>
      <c r="B632" s="60" t="s">
        <v>168</v>
      </c>
      <c r="C632" s="8" t="s">
        <v>22</v>
      </c>
      <c r="D632" s="8" t="s">
        <v>17</v>
      </c>
      <c r="E632" s="9">
        <f>'Общий прайс'!$E$158</f>
        <v>7560</v>
      </c>
      <c r="F632" s="81">
        <v>5260</v>
      </c>
    </row>
    <row r="633" spans="1:6" ht="16.5" customHeight="1">
      <c r="A633" s="8">
        <v>24</v>
      </c>
      <c r="B633" s="60" t="s">
        <v>183</v>
      </c>
      <c r="C633" s="8" t="s">
        <v>22</v>
      </c>
      <c r="D633" s="8" t="s">
        <v>9</v>
      </c>
      <c r="E633" s="9">
        <f>'Общий прайс'!$E$173</f>
        <v>7580</v>
      </c>
      <c r="F633" s="81">
        <v>6060</v>
      </c>
    </row>
    <row r="634" spans="1:6" ht="49.5" customHeight="1">
      <c r="A634" s="8">
        <v>25</v>
      </c>
      <c r="B634" s="60" t="s">
        <v>184</v>
      </c>
      <c r="C634" s="8" t="s">
        <v>22</v>
      </c>
      <c r="D634" s="8" t="s">
        <v>9</v>
      </c>
      <c r="E634" s="9">
        <f>'Общий прайс'!$E$174</f>
        <v>8600</v>
      </c>
      <c r="F634" s="81">
        <v>6840</v>
      </c>
    </row>
    <row r="635" spans="1:6" ht="16.5" customHeight="1">
      <c r="A635" s="59">
        <v>26</v>
      </c>
      <c r="B635" s="60" t="s">
        <v>185</v>
      </c>
      <c r="C635" s="8" t="s">
        <v>22</v>
      </c>
      <c r="D635" s="8" t="s">
        <v>17</v>
      </c>
      <c r="E635" s="9">
        <f>'Общий прайс'!$E$175</f>
        <v>4900</v>
      </c>
      <c r="F635" s="81">
        <v>3920</v>
      </c>
    </row>
    <row r="636" spans="1:6" ht="33" customHeight="1">
      <c r="A636" s="59">
        <v>27</v>
      </c>
      <c r="B636" s="60" t="s">
        <v>457</v>
      </c>
      <c r="C636" s="8" t="s">
        <v>22</v>
      </c>
      <c r="D636" s="8" t="s">
        <v>17</v>
      </c>
      <c r="E636" s="9">
        <f>'Общий прайс'!$E$223</f>
        <v>3780</v>
      </c>
      <c r="F636" s="81">
        <v>3020</v>
      </c>
    </row>
    <row r="637" spans="1:6" ht="16.5" customHeight="1">
      <c r="A637" s="59">
        <v>28</v>
      </c>
      <c r="B637" s="60" t="s">
        <v>238</v>
      </c>
      <c r="C637" s="8" t="s">
        <v>22</v>
      </c>
      <c r="D637" s="8" t="s">
        <v>17</v>
      </c>
      <c r="E637" s="9">
        <f>'Общий прайс'!$E$224</f>
        <v>3480</v>
      </c>
      <c r="F637" s="81">
        <v>2780</v>
      </c>
    </row>
    <row r="638" spans="1:6" ht="33" customHeight="1">
      <c r="A638" s="59">
        <v>29</v>
      </c>
      <c r="B638" s="60" t="s">
        <v>240</v>
      </c>
      <c r="C638" s="8" t="s">
        <v>22</v>
      </c>
      <c r="D638" s="8" t="s">
        <v>17</v>
      </c>
      <c r="E638" s="9">
        <f>'Общий прайс'!$E$226</f>
        <v>3080</v>
      </c>
      <c r="F638" s="81">
        <v>2460</v>
      </c>
    </row>
    <row r="639" spans="1:6" ht="33" customHeight="1">
      <c r="A639" s="59">
        <v>30</v>
      </c>
      <c r="B639" s="60" t="s">
        <v>239</v>
      </c>
      <c r="C639" s="8" t="s">
        <v>22</v>
      </c>
      <c r="D639" s="8" t="s">
        <v>9</v>
      </c>
      <c r="E639" s="9">
        <f>'Общий прайс'!$E$225</f>
        <v>3080</v>
      </c>
      <c r="F639" s="81">
        <v>2460</v>
      </c>
    </row>
    <row r="640" spans="1:6" ht="33" customHeight="1">
      <c r="A640" s="59">
        <v>31</v>
      </c>
      <c r="B640" s="60" t="s">
        <v>241</v>
      </c>
      <c r="C640" s="8" t="s">
        <v>22</v>
      </c>
      <c r="D640" s="8" t="s">
        <v>17</v>
      </c>
      <c r="E640" s="9">
        <f>'Общий прайс'!$E$227</f>
        <v>3080</v>
      </c>
      <c r="F640" s="81">
        <v>2460</v>
      </c>
    </row>
    <row r="641" spans="1:6" ht="33" customHeight="1">
      <c r="A641" s="59">
        <v>32</v>
      </c>
      <c r="B641" s="60" t="s">
        <v>242</v>
      </c>
      <c r="C641" s="8" t="s">
        <v>22</v>
      </c>
      <c r="D641" s="8" t="s">
        <v>9</v>
      </c>
      <c r="E641" s="9">
        <f>'Общий прайс'!$E$228</f>
        <v>3080</v>
      </c>
      <c r="F641" s="81">
        <v>2460</v>
      </c>
    </row>
    <row r="642" spans="1:6" ht="33" customHeight="1">
      <c r="A642" s="59">
        <v>33</v>
      </c>
      <c r="B642" s="60" t="s">
        <v>243</v>
      </c>
      <c r="C642" s="8" t="s">
        <v>22</v>
      </c>
      <c r="D642" s="8" t="s">
        <v>9</v>
      </c>
      <c r="E642" s="9">
        <f>'Общий прайс'!$E$229</f>
        <v>3080</v>
      </c>
      <c r="F642" s="81">
        <v>2460</v>
      </c>
    </row>
    <row r="643" spans="1:6" ht="16.5" customHeight="1">
      <c r="A643" s="59">
        <v>34</v>
      </c>
      <c r="B643" s="60" t="s">
        <v>307</v>
      </c>
      <c r="C643" s="8" t="s">
        <v>22</v>
      </c>
      <c r="D643" s="59" t="s">
        <v>17</v>
      </c>
      <c r="E643" s="9">
        <f>'Общий прайс'!$E$292</f>
        <v>2480</v>
      </c>
      <c r="F643" s="81">
        <v>1990</v>
      </c>
    </row>
    <row r="644" spans="1:6" ht="33" customHeight="1">
      <c r="A644" s="59">
        <v>35</v>
      </c>
      <c r="B644" s="60" t="s">
        <v>249</v>
      </c>
      <c r="C644" s="8" t="s">
        <v>22</v>
      </c>
      <c r="D644" s="59" t="s">
        <v>17</v>
      </c>
      <c r="E644" s="9">
        <f>'Общий прайс'!$E$235</f>
        <v>2780</v>
      </c>
      <c r="F644" s="81">
        <v>2220</v>
      </c>
    </row>
    <row r="645" spans="1:6" ht="33" customHeight="1">
      <c r="A645" s="214">
        <v>36</v>
      </c>
      <c r="B645" s="196" t="s">
        <v>512</v>
      </c>
      <c r="C645" s="6" t="s">
        <v>210</v>
      </c>
      <c r="D645" s="8" t="s">
        <v>17</v>
      </c>
      <c r="E645" s="9">
        <f>'Общий прайс'!$E$257</f>
        <v>3880</v>
      </c>
      <c r="F645" s="81">
        <v>3060</v>
      </c>
    </row>
    <row r="646" spans="1:6" ht="33" customHeight="1">
      <c r="A646" s="214">
        <v>37</v>
      </c>
      <c r="B646" s="196" t="s">
        <v>272</v>
      </c>
      <c r="C646" s="6" t="s">
        <v>210</v>
      </c>
      <c r="D646" s="8" t="s">
        <v>9</v>
      </c>
      <c r="E646" s="9">
        <f>'Общий прайс'!$E$258</f>
        <v>6080</v>
      </c>
      <c r="F646" s="81">
        <v>4860</v>
      </c>
    </row>
    <row r="647" spans="1:6" ht="16.5" customHeight="1">
      <c r="A647" s="8">
        <v>38</v>
      </c>
      <c r="B647" s="60" t="s">
        <v>309</v>
      </c>
      <c r="C647" s="8" t="s">
        <v>22</v>
      </c>
      <c r="D647" s="59" t="s">
        <v>17</v>
      </c>
      <c r="E647" s="9">
        <f>'Общий прайс'!$E$294</f>
        <v>2080</v>
      </c>
      <c r="F647" s="81">
        <v>1670</v>
      </c>
    </row>
    <row r="648" spans="1:6" ht="16.5" customHeight="1">
      <c r="A648" s="8">
        <v>39</v>
      </c>
      <c r="B648" s="60" t="s">
        <v>310</v>
      </c>
      <c r="C648" s="8" t="s">
        <v>22</v>
      </c>
      <c r="D648" s="59" t="s">
        <v>17</v>
      </c>
      <c r="E648" s="9">
        <f>'Общий прайс'!$E$295</f>
        <v>2180</v>
      </c>
      <c r="F648" s="81">
        <v>1740</v>
      </c>
    </row>
    <row r="649" spans="1:6" ht="16.5" customHeight="1">
      <c r="A649" s="59">
        <v>40</v>
      </c>
      <c r="B649" s="60" t="s">
        <v>311</v>
      </c>
      <c r="C649" s="8" t="s">
        <v>22</v>
      </c>
      <c r="D649" s="59" t="s">
        <v>17</v>
      </c>
      <c r="E649" s="9">
        <f>'Общий прайс'!$E$296</f>
        <v>2180</v>
      </c>
      <c r="F649" s="81">
        <v>1740</v>
      </c>
    </row>
    <row r="650" spans="1:6" ht="16.5" customHeight="1">
      <c r="A650" s="59">
        <v>41</v>
      </c>
      <c r="B650" s="60" t="s">
        <v>312</v>
      </c>
      <c r="C650" s="8" t="s">
        <v>22</v>
      </c>
      <c r="D650" s="59" t="s">
        <v>17</v>
      </c>
      <c r="E650" s="9">
        <f>'Общий прайс'!$E$297</f>
        <v>2180</v>
      </c>
      <c r="F650" s="81">
        <v>1740</v>
      </c>
    </row>
    <row r="651" spans="1:6" ht="49.5" customHeight="1">
      <c r="A651" s="59">
        <v>43</v>
      </c>
      <c r="B651" s="72" t="s">
        <v>364</v>
      </c>
      <c r="C651" s="6" t="s">
        <v>360</v>
      </c>
      <c r="D651" s="6" t="s">
        <v>365</v>
      </c>
      <c r="E651" s="9">
        <f>'Общий прайс'!$E$344</f>
        <v>22180</v>
      </c>
      <c r="F651" s="81">
        <v>18180</v>
      </c>
    </row>
    <row r="652" spans="1:6" ht="82.5" customHeight="1">
      <c r="A652" s="59">
        <v>44</v>
      </c>
      <c r="B652" s="72" t="s">
        <v>373</v>
      </c>
      <c r="C652" s="6" t="s">
        <v>374</v>
      </c>
      <c r="D652" s="199" t="s">
        <v>9</v>
      </c>
      <c r="E652" s="9">
        <f>'Общий прайс'!$E$350</f>
        <v>9480</v>
      </c>
      <c r="F652" s="86">
        <v>7540</v>
      </c>
    </row>
    <row r="653" spans="1:6" ht="16.5" customHeight="1">
      <c r="A653" s="104"/>
      <c r="B653" s="204"/>
      <c r="C653" s="104" t="s">
        <v>431</v>
      </c>
      <c r="D653" s="89">
        <f>$F$653</f>
        <v>136200</v>
      </c>
      <c r="E653" s="90">
        <f>SUM(E610:E652)</f>
        <v>172140</v>
      </c>
      <c r="F653" s="81">
        <f>SUM(F610:F652)</f>
        <v>136200</v>
      </c>
    </row>
    <row r="654" spans="1:6" ht="16.5" customHeight="1">
      <c r="A654" s="104"/>
      <c r="B654" s="204"/>
      <c r="C654" s="212"/>
      <c r="D654" s="209"/>
      <c r="E654" s="9"/>
      <c r="F654" s="92"/>
    </row>
    <row r="655" spans="1:6" ht="16.5" customHeight="1">
      <c r="A655" s="414" t="s">
        <v>513</v>
      </c>
      <c r="B655" s="415"/>
      <c r="C655" s="415"/>
      <c r="D655" s="415"/>
      <c r="E655" s="415"/>
      <c r="F655" s="416"/>
    </row>
    <row r="656" spans="1:6" ht="49.5" customHeight="1">
      <c r="A656" s="95" t="s">
        <v>1</v>
      </c>
      <c r="B656" s="95" t="s">
        <v>2</v>
      </c>
      <c r="C656" s="95" t="s">
        <v>3</v>
      </c>
      <c r="D656" s="96" t="s">
        <v>4</v>
      </c>
      <c r="E656" s="80" t="s">
        <v>5</v>
      </c>
      <c r="F656" s="81" t="s">
        <v>427</v>
      </c>
    </row>
    <row r="657" spans="1:6" ht="33" customHeight="1">
      <c r="A657" s="8">
        <v>1</v>
      </c>
      <c r="B657" s="60" t="s">
        <v>11</v>
      </c>
      <c r="C657" s="8" t="s">
        <v>445</v>
      </c>
      <c r="D657" s="8" t="s">
        <v>9</v>
      </c>
      <c r="E657" s="9">
        <f>'Общий прайс'!$E$9</f>
        <v>1580</v>
      </c>
      <c r="F657" s="85">
        <v>1140</v>
      </c>
    </row>
    <row r="658" spans="1:6" ht="16.5" customHeight="1">
      <c r="A658" s="8">
        <v>2</v>
      </c>
      <c r="B658" s="60" t="s">
        <v>33</v>
      </c>
      <c r="C658" s="8" t="s">
        <v>22</v>
      </c>
      <c r="D658" s="8" t="s">
        <v>9</v>
      </c>
      <c r="E658" s="9">
        <f>'Общий прайс'!$E$28</f>
        <v>1280</v>
      </c>
      <c r="F658" s="81">
        <v>1020</v>
      </c>
    </row>
    <row r="659" spans="1:6" ht="16.5" customHeight="1">
      <c r="A659" s="8">
        <v>3</v>
      </c>
      <c r="B659" s="60" t="s">
        <v>23</v>
      </c>
      <c r="C659" s="8" t="s">
        <v>22</v>
      </c>
      <c r="D659" s="8" t="s">
        <v>9</v>
      </c>
      <c r="E659" s="9">
        <f>'Общий прайс'!$E$18</f>
        <v>1280</v>
      </c>
      <c r="F659" s="81">
        <v>1020</v>
      </c>
    </row>
    <row r="660" spans="1:6" ht="16.5" customHeight="1">
      <c r="A660" s="8">
        <v>4</v>
      </c>
      <c r="B660" s="60" t="s">
        <v>24</v>
      </c>
      <c r="C660" s="8" t="s">
        <v>22</v>
      </c>
      <c r="D660" s="8" t="s">
        <v>9</v>
      </c>
      <c r="E660" s="9">
        <f>'Общий прайс'!$E$19</f>
        <v>1280</v>
      </c>
      <c r="F660" s="81">
        <v>1020</v>
      </c>
    </row>
    <row r="661" spans="1:6" ht="16.5" customHeight="1">
      <c r="A661" s="8">
        <v>5</v>
      </c>
      <c r="B661" s="60" t="s">
        <v>35</v>
      </c>
      <c r="C661" s="8" t="s">
        <v>22</v>
      </c>
      <c r="D661" s="8" t="s">
        <v>9</v>
      </c>
      <c r="E661" s="9">
        <f>'Общий прайс'!$E$30</f>
        <v>1380</v>
      </c>
      <c r="F661" s="81">
        <v>1100</v>
      </c>
    </row>
    <row r="662" spans="1:6" ht="16.5" customHeight="1">
      <c r="A662" s="8">
        <v>6</v>
      </c>
      <c r="B662" s="60" t="s">
        <v>38</v>
      </c>
      <c r="C662" s="8" t="s">
        <v>22</v>
      </c>
      <c r="D662" s="8" t="s">
        <v>9</v>
      </c>
      <c r="E662" s="9">
        <f>'Общий прайс'!$E$33</f>
        <v>1380</v>
      </c>
      <c r="F662" s="81">
        <v>1100</v>
      </c>
    </row>
    <row r="663" spans="1:6" ht="16.5" customHeight="1">
      <c r="A663" s="8">
        <v>7</v>
      </c>
      <c r="B663" s="60" t="s">
        <v>39</v>
      </c>
      <c r="C663" s="8" t="s">
        <v>22</v>
      </c>
      <c r="D663" s="8" t="s">
        <v>9</v>
      </c>
      <c r="E663" s="9">
        <f>'Общий прайс'!$E$34</f>
        <v>1380</v>
      </c>
      <c r="F663" s="81">
        <v>1100</v>
      </c>
    </row>
    <row r="664" spans="1:6" ht="16.5" customHeight="1">
      <c r="A664" s="8">
        <v>8</v>
      </c>
      <c r="B664" s="60" t="s">
        <v>40</v>
      </c>
      <c r="C664" s="8" t="s">
        <v>22</v>
      </c>
      <c r="D664" s="8" t="s">
        <v>9</v>
      </c>
      <c r="E664" s="9">
        <f>'Общий прайс'!$E$35</f>
        <v>1380</v>
      </c>
      <c r="F664" s="81">
        <v>1100</v>
      </c>
    </row>
    <row r="665" spans="1:6" ht="16.5" customHeight="1">
      <c r="A665" s="8">
        <v>9</v>
      </c>
      <c r="B665" s="60" t="s">
        <v>55</v>
      </c>
      <c r="C665" s="8" t="s">
        <v>22</v>
      </c>
      <c r="D665" s="8" t="s">
        <v>9</v>
      </c>
      <c r="E665" s="9">
        <f>'Общий прайс'!$E$51</f>
        <v>1380</v>
      </c>
      <c r="F665" s="81">
        <v>1100</v>
      </c>
    </row>
    <row r="666" spans="1:6" ht="16.5" customHeight="1">
      <c r="A666" s="59">
        <v>10</v>
      </c>
      <c r="B666" s="60" t="s">
        <v>43</v>
      </c>
      <c r="C666" s="8" t="s">
        <v>22</v>
      </c>
      <c r="D666" s="8" t="s">
        <v>9</v>
      </c>
      <c r="E666" s="9">
        <f>'Общий прайс'!$E$38</f>
        <v>1280</v>
      </c>
      <c r="F666" s="81">
        <v>1020</v>
      </c>
    </row>
    <row r="667" spans="1:6" ht="16.5" customHeight="1">
      <c r="A667" s="59">
        <v>11</v>
      </c>
      <c r="B667" s="213" t="s">
        <v>60</v>
      </c>
      <c r="C667" s="8" t="s">
        <v>22</v>
      </c>
      <c r="D667" s="8" t="s">
        <v>9</v>
      </c>
      <c r="E667" s="9">
        <f>'Общий прайс'!$E$56</f>
        <v>6680</v>
      </c>
      <c r="F667" s="81">
        <v>5340</v>
      </c>
    </row>
    <row r="668" spans="1:6" ht="33" customHeight="1">
      <c r="A668" s="59">
        <v>12</v>
      </c>
      <c r="B668" s="60" t="s">
        <v>87</v>
      </c>
      <c r="C668" s="8" t="s">
        <v>22</v>
      </c>
      <c r="D668" s="8" t="s">
        <v>9</v>
      </c>
      <c r="E668" s="9">
        <f>'Общий прайс'!$E$81</f>
        <v>6880</v>
      </c>
      <c r="F668" s="81">
        <v>5500</v>
      </c>
    </row>
    <row r="669" spans="1:6" ht="16.5" customHeight="1">
      <c r="A669" s="8">
        <v>13</v>
      </c>
      <c r="B669" s="213" t="s">
        <v>430</v>
      </c>
      <c r="C669" s="8" t="s">
        <v>22</v>
      </c>
      <c r="D669" s="8" t="s">
        <v>9</v>
      </c>
      <c r="E669" s="9">
        <f>'Общий прайс'!$E$82</f>
        <v>3480</v>
      </c>
      <c r="F669" s="81">
        <v>2780</v>
      </c>
    </row>
    <row r="670" spans="1:6" ht="16.5" customHeight="1">
      <c r="A670" s="8">
        <v>14</v>
      </c>
      <c r="B670" s="213" t="s">
        <v>89</v>
      </c>
      <c r="C670" s="8" t="s">
        <v>22</v>
      </c>
      <c r="D670" s="8" t="s">
        <v>9</v>
      </c>
      <c r="E670" s="9">
        <f>'Общий прайс'!$E$83</f>
        <v>3480</v>
      </c>
      <c r="F670" s="81">
        <v>2780</v>
      </c>
    </row>
    <row r="671" spans="1:6" ht="33" customHeight="1">
      <c r="A671" s="59">
        <v>15</v>
      </c>
      <c r="B671" s="10" t="s">
        <v>91</v>
      </c>
      <c r="C671" s="8" t="s">
        <v>70</v>
      </c>
      <c r="D671" s="8" t="s">
        <v>17</v>
      </c>
      <c r="E671" s="9">
        <f>'Общий прайс'!$E$85</f>
        <v>1180</v>
      </c>
      <c r="F671" s="81">
        <v>940</v>
      </c>
    </row>
    <row r="672" spans="1:6" ht="49.5" customHeight="1">
      <c r="A672" s="8">
        <v>16</v>
      </c>
      <c r="B672" s="10" t="s">
        <v>95</v>
      </c>
      <c r="C672" s="8" t="s">
        <v>96</v>
      </c>
      <c r="D672" s="8" t="s">
        <v>17</v>
      </c>
      <c r="E672" s="9">
        <f>'Общий прайс'!$E$88</f>
        <v>1680</v>
      </c>
      <c r="F672" s="81">
        <v>1340</v>
      </c>
    </row>
    <row r="673" spans="1:6" ht="33" customHeight="1">
      <c r="A673" s="8">
        <v>17</v>
      </c>
      <c r="B673" s="60" t="s">
        <v>98</v>
      </c>
      <c r="C673" s="8" t="s">
        <v>22</v>
      </c>
      <c r="D673" s="8" t="s">
        <v>9</v>
      </c>
      <c r="E673" s="9">
        <f>'Общий прайс'!$E$90</f>
        <v>2480</v>
      </c>
      <c r="F673" s="81">
        <v>1980</v>
      </c>
    </row>
    <row r="674" spans="1:6" ht="16.5" customHeight="1">
      <c r="A674" s="8">
        <v>18</v>
      </c>
      <c r="B674" s="60" t="s">
        <v>109</v>
      </c>
      <c r="C674" s="8" t="s">
        <v>22</v>
      </c>
      <c r="D674" s="8" t="s">
        <v>9</v>
      </c>
      <c r="E674" s="9">
        <f>'Общий прайс'!$E$100</f>
        <v>2980</v>
      </c>
      <c r="F674" s="81">
        <v>2380</v>
      </c>
    </row>
    <row r="675" spans="1:6" ht="16.5" customHeight="1">
      <c r="A675" s="8">
        <v>19</v>
      </c>
      <c r="B675" s="60" t="s">
        <v>110</v>
      </c>
      <c r="C675" s="8" t="s">
        <v>22</v>
      </c>
      <c r="D675" s="8" t="s">
        <v>9</v>
      </c>
      <c r="E675" s="9">
        <f>'Общий прайс'!$E$101</f>
        <v>2780</v>
      </c>
      <c r="F675" s="81">
        <v>2220</v>
      </c>
    </row>
    <row r="676" spans="1:6" ht="16.5" customHeight="1">
      <c r="A676" s="8">
        <v>20</v>
      </c>
      <c r="B676" s="60" t="s">
        <v>111</v>
      </c>
      <c r="C676" s="8" t="s">
        <v>22</v>
      </c>
      <c r="D676" s="8" t="s">
        <v>9</v>
      </c>
      <c r="E676" s="9">
        <f>'Общий прайс'!$E$102</f>
        <v>2780</v>
      </c>
      <c r="F676" s="81">
        <v>2220</v>
      </c>
    </row>
    <row r="677" spans="1:6" ht="16.5" customHeight="1">
      <c r="A677" s="8">
        <v>21</v>
      </c>
      <c r="B677" s="60" t="s">
        <v>112</v>
      </c>
      <c r="C677" s="8" t="s">
        <v>22</v>
      </c>
      <c r="D677" s="8" t="s">
        <v>9</v>
      </c>
      <c r="E677" s="9">
        <f>'Общий прайс'!$E$103</f>
        <v>2780</v>
      </c>
      <c r="F677" s="81">
        <v>2220</v>
      </c>
    </row>
    <row r="678" spans="1:6" ht="16.5" customHeight="1">
      <c r="A678" s="8">
        <v>22</v>
      </c>
      <c r="B678" s="10" t="s">
        <v>115</v>
      </c>
      <c r="C678" s="8" t="s">
        <v>22</v>
      </c>
      <c r="D678" s="8" t="s">
        <v>9</v>
      </c>
      <c r="E678" s="9">
        <f>'Общий прайс'!$E$105</f>
        <v>2980</v>
      </c>
      <c r="F678" s="81">
        <v>2380</v>
      </c>
    </row>
    <row r="679" spans="1:6" ht="16.5" customHeight="1">
      <c r="A679" s="8">
        <v>23</v>
      </c>
      <c r="B679" s="60" t="s">
        <v>116</v>
      </c>
      <c r="C679" s="8" t="s">
        <v>22</v>
      </c>
      <c r="D679" s="8" t="s">
        <v>9</v>
      </c>
      <c r="E679" s="9">
        <f>'Общий прайс'!$E$106</f>
        <v>2780</v>
      </c>
      <c r="F679" s="81">
        <v>2220</v>
      </c>
    </row>
    <row r="680" spans="1:6" ht="16.5" customHeight="1">
      <c r="A680" s="8">
        <v>24</v>
      </c>
      <c r="B680" s="60" t="s">
        <v>117</v>
      </c>
      <c r="C680" s="8" t="s">
        <v>22</v>
      </c>
      <c r="D680" s="8" t="s">
        <v>9</v>
      </c>
      <c r="E680" s="9">
        <f>'Общий прайс'!$E$107</f>
        <v>3580</v>
      </c>
      <c r="F680" s="81">
        <v>2860</v>
      </c>
    </row>
    <row r="681" spans="1:6" ht="16.5" customHeight="1">
      <c r="A681" s="8">
        <v>25</v>
      </c>
      <c r="B681" s="60" t="s">
        <v>118</v>
      </c>
      <c r="C681" s="8" t="s">
        <v>22</v>
      </c>
      <c r="D681" s="8" t="s">
        <v>9</v>
      </c>
      <c r="E681" s="9">
        <f>'Общий прайс'!$E$108</f>
        <v>2780</v>
      </c>
      <c r="F681" s="81">
        <v>2220</v>
      </c>
    </row>
    <row r="682" spans="1:6" ht="82.5" customHeight="1">
      <c r="A682" s="59">
        <v>26</v>
      </c>
      <c r="B682" s="60" t="s">
        <v>500</v>
      </c>
      <c r="C682" s="8" t="s">
        <v>22</v>
      </c>
      <c r="D682" s="8" t="s">
        <v>9</v>
      </c>
      <c r="E682" s="9">
        <f>'Общий прайс'!$E$109</f>
        <v>4500</v>
      </c>
      <c r="F682" s="81">
        <v>3600</v>
      </c>
    </row>
    <row r="683" spans="1:6" ht="16.5" customHeight="1">
      <c r="A683" s="59">
        <v>27</v>
      </c>
      <c r="B683" s="60" t="s">
        <v>169</v>
      </c>
      <c r="C683" s="8" t="s">
        <v>22</v>
      </c>
      <c r="D683" s="8" t="s">
        <v>17</v>
      </c>
      <c r="E683" s="9">
        <f>'Общий прайс'!$E$159</f>
        <v>7560</v>
      </c>
      <c r="F683" s="81">
        <v>5200</v>
      </c>
    </row>
    <row r="684" spans="1:6" ht="16.5" customHeight="1">
      <c r="A684" s="8">
        <v>28</v>
      </c>
      <c r="B684" s="60" t="s">
        <v>168</v>
      </c>
      <c r="C684" s="8" t="s">
        <v>22</v>
      </c>
      <c r="D684" s="8" t="s">
        <v>17</v>
      </c>
      <c r="E684" s="9">
        <f>'Общий прайс'!$E$158</f>
        <v>7560</v>
      </c>
      <c r="F684" s="81">
        <v>5200</v>
      </c>
    </row>
    <row r="685" spans="1:6" ht="16.5" customHeight="1">
      <c r="A685" s="8">
        <v>29</v>
      </c>
      <c r="B685" s="60" t="s">
        <v>183</v>
      </c>
      <c r="C685" s="8" t="s">
        <v>22</v>
      </c>
      <c r="D685" s="8" t="s">
        <v>9</v>
      </c>
      <c r="E685" s="9">
        <f>'Общий прайс'!$E$173</f>
        <v>7580</v>
      </c>
      <c r="F685" s="81">
        <v>6060</v>
      </c>
    </row>
    <row r="686" spans="1:6" ht="49.5" customHeight="1">
      <c r="A686" s="8">
        <v>30</v>
      </c>
      <c r="B686" s="60" t="s">
        <v>184</v>
      </c>
      <c r="C686" s="8" t="s">
        <v>22</v>
      </c>
      <c r="D686" s="8" t="s">
        <v>9</v>
      </c>
      <c r="E686" s="9">
        <f>'Общий прайс'!$E$174</f>
        <v>8600</v>
      </c>
      <c r="F686" s="81">
        <v>6880</v>
      </c>
    </row>
    <row r="687" spans="1:6" ht="16.5" customHeight="1">
      <c r="A687" s="59">
        <v>31</v>
      </c>
      <c r="B687" s="60" t="s">
        <v>185</v>
      </c>
      <c r="C687" s="8" t="s">
        <v>22</v>
      </c>
      <c r="D687" s="8" t="s">
        <v>17</v>
      </c>
      <c r="E687" s="9">
        <f>'Общий прайс'!$E$175</f>
        <v>4900</v>
      </c>
      <c r="F687" s="81">
        <v>3920</v>
      </c>
    </row>
    <row r="688" spans="1:6" ht="33" customHeight="1">
      <c r="A688" s="59">
        <v>32</v>
      </c>
      <c r="B688" s="60" t="s">
        <v>457</v>
      </c>
      <c r="C688" s="8" t="s">
        <v>22</v>
      </c>
      <c r="D688" s="8" t="s">
        <v>17</v>
      </c>
      <c r="E688" s="9">
        <f>'Общий прайс'!$E$223</f>
        <v>3780</v>
      </c>
      <c r="F688" s="81">
        <v>3020</v>
      </c>
    </row>
    <row r="689" spans="1:6" ht="16.5" customHeight="1">
      <c r="A689" s="59">
        <v>33</v>
      </c>
      <c r="B689" s="60" t="s">
        <v>238</v>
      </c>
      <c r="C689" s="8" t="s">
        <v>22</v>
      </c>
      <c r="D689" s="8" t="s">
        <v>17</v>
      </c>
      <c r="E689" s="9">
        <f>'Общий прайс'!$E$224</f>
        <v>3480</v>
      </c>
      <c r="F689" s="81">
        <v>2780</v>
      </c>
    </row>
    <row r="690" spans="1:6" ht="33" customHeight="1">
      <c r="A690" s="59">
        <v>34</v>
      </c>
      <c r="B690" s="10" t="s">
        <v>239</v>
      </c>
      <c r="C690" s="8" t="s">
        <v>22</v>
      </c>
      <c r="D690" s="8" t="s">
        <v>9</v>
      </c>
      <c r="E690" s="9">
        <f>'Общий прайс'!$E$225</f>
        <v>3080</v>
      </c>
      <c r="F690" s="81">
        <v>2460</v>
      </c>
    </row>
    <row r="691" spans="1:6" ht="33" customHeight="1">
      <c r="A691" s="59">
        <v>35</v>
      </c>
      <c r="B691" s="10" t="s">
        <v>240</v>
      </c>
      <c r="C691" s="8" t="s">
        <v>22</v>
      </c>
      <c r="D691" s="8" t="s">
        <v>17</v>
      </c>
      <c r="E691" s="9">
        <f>'Общий прайс'!$E$226</f>
        <v>3080</v>
      </c>
      <c r="F691" s="81">
        <v>2460</v>
      </c>
    </row>
    <row r="692" spans="1:6" ht="33" customHeight="1">
      <c r="A692" s="59">
        <v>36</v>
      </c>
      <c r="B692" s="10" t="s">
        <v>241</v>
      </c>
      <c r="C692" s="8" t="s">
        <v>22</v>
      </c>
      <c r="D692" s="8" t="s">
        <v>17</v>
      </c>
      <c r="E692" s="9">
        <f>'Общий прайс'!$E$227</f>
        <v>3080</v>
      </c>
      <c r="F692" s="81">
        <v>2460</v>
      </c>
    </row>
    <row r="693" spans="1:6" ht="33" customHeight="1">
      <c r="A693" s="59">
        <v>37</v>
      </c>
      <c r="B693" s="10" t="s">
        <v>242</v>
      </c>
      <c r="C693" s="8" t="s">
        <v>22</v>
      </c>
      <c r="D693" s="8" t="s">
        <v>9</v>
      </c>
      <c r="E693" s="9">
        <f>'Общий прайс'!$E$228</f>
        <v>3080</v>
      </c>
      <c r="F693" s="81">
        <v>2460</v>
      </c>
    </row>
    <row r="694" spans="1:6" ht="33" customHeight="1">
      <c r="A694" s="59">
        <v>38</v>
      </c>
      <c r="B694" s="10" t="s">
        <v>243</v>
      </c>
      <c r="C694" s="8" t="s">
        <v>22</v>
      </c>
      <c r="D694" s="8" t="s">
        <v>9</v>
      </c>
      <c r="E694" s="9">
        <f>'Общий прайс'!$E$229</f>
        <v>3080</v>
      </c>
      <c r="F694" s="81">
        <v>2460</v>
      </c>
    </row>
    <row r="695" spans="1:6" ht="33" customHeight="1">
      <c r="A695" s="59">
        <v>39</v>
      </c>
      <c r="B695" s="10" t="s">
        <v>244</v>
      </c>
      <c r="C695" s="8" t="s">
        <v>22</v>
      </c>
      <c r="D695" s="8" t="s">
        <v>17</v>
      </c>
      <c r="E695" s="9">
        <f>'Общий прайс'!$E$230</f>
        <v>3080</v>
      </c>
      <c r="F695" s="81">
        <v>2460</v>
      </c>
    </row>
    <row r="696" spans="1:6" ht="16.5" customHeight="1">
      <c r="A696" s="59">
        <v>40</v>
      </c>
      <c r="B696" s="60" t="s">
        <v>307</v>
      </c>
      <c r="C696" s="8" t="s">
        <v>22</v>
      </c>
      <c r="D696" s="59" t="s">
        <v>17</v>
      </c>
      <c r="E696" s="9">
        <f>'Общий прайс'!$E$292</f>
        <v>2480</v>
      </c>
      <c r="F696" s="81">
        <v>1980</v>
      </c>
    </row>
    <row r="697" spans="1:6" ht="33" customHeight="1">
      <c r="A697" s="59">
        <v>41</v>
      </c>
      <c r="B697" s="10" t="s">
        <v>249</v>
      </c>
      <c r="C697" s="8" t="s">
        <v>22</v>
      </c>
      <c r="D697" s="59" t="s">
        <v>17</v>
      </c>
      <c r="E697" s="9">
        <f>'Общий прайс'!$E$235</f>
        <v>2780</v>
      </c>
      <c r="F697" s="81">
        <v>2220</v>
      </c>
    </row>
    <row r="698" spans="1:6" ht="33" customHeight="1">
      <c r="A698" s="214">
        <v>42</v>
      </c>
      <c r="B698" s="196" t="s">
        <v>512</v>
      </c>
      <c r="C698" s="6" t="s">
        <v>210</v>
      </c>
      <c r="D698" s="8" t="s">
        <v>17</v>
      </c>
      <c r="E698" s="9">
        <f>'Общий прайс'!$E$257</f>
        <v>3880</v>
      </c>
      <c r="F698" s="81">
        <v>3100</v>
      </c>
    </row>
    <row r="699" spans="1:6" ht="33" customHeight="1">
      <c r="A699" s="214">
        <v>43</v>
      </c>
      <c r="B699" s="196" t="s">
        <v>272</v>
      </c>
      <c r="C699" s="6" t="s">
        <v>210</v>
      </c>
      <c r="D699" s="8" t="s">
        <v>9</v>
      </c>
      <c r="E699" s="9">
        <f>'Общий прайс'!$E$258</f>
        <v>6080</v>
      </c>
      <c r="F699" s="81">
        <v>4860</v>
      </c>
    </row>
    <row r="700" spans="1:6" ht="16.5" customHeight="1">
      <c r="A700" s="8">
        <v>44</v>
      </c>
      <c r="B700" s="60" t="s">
        <v>309</v>
      </c>
      <c r="C700" s="8" t="s">
        <v>22</v>
      </c>
      <c r="D700" s="59" t="s">
        <v>17</v>
      </c>
      <c r="E700" s="9">
        <f>'Общий прайс'!$E$294</f>
        <v>2080</v>
      </c>
      <c r="F700" s="81">
        <v>1660</v>
      </c>
    </row>
    <row r="701" spans="1:6" ht="16.5" customHeight="1">
      <c r="A701" s="8">
        <v>45</v>
      </c>
      <c r="B701" s="60" t="s">
        <v>310</v>
      </c>
      <c r="C701" s="8" t="s">
        <v>22</v>
      </c>
      <c r="D701" s="59" t="s">
        <v>17</v>
      </c>
      <c r="E701" s="9">
        <f>'Общий прайс'!$E$295</f>
        <v>2180</v>
      </c>
      <c r="F701" s="81">
        <v>1740</v>
      </c>
    </row>
    <row r="702" spans="1:6" ht="16.5" customHeight="1">
      <c r="A702" s="8">
        <v>46</v>
      </c>
      <c r="B702" s="60" t="s">
        <v>311</v>
      </c>
      <c r="C702" s="8" t="s">
        <v>22</v>
      </c>
      <c r="D702" s="59" t="s">
        <v>17</v>
      </c>
      <c r="E702" s="9">
        <f>'Общий прайс'!$E$296</f>
        <v>2180</v>
      </c>
      <c r="F702" s="81">
        <v>1740</v>
      </c>
    </row>
    <row r="703" spans="1:6" ht="16.5" customHeight="1">
      <c r="A703" s="59">
        <v>47</v>
      </c>
      <c r="B703" s="60" t="s">
        <v>312</v>
      </c>
      <c r="C703" s="8" t="s">
        <v>22</v>
      </c>
      <c r="D703" s="59" t="s">
        <v>17</v>
      </c>
      <c r="E703" s="9">
        <f>'Общий прайс'!$E$297</f>
        <v>2180</v>
      </c>
      <c r="F703" s="81">
        <v>1740</v>
      </c>
    </row>
    <row r="704" spans="1:6" ht="49.5" customHeight="1">
      <c r="A704" s="59">
        <v>48</v>
      </c>
      <c r="B704" s="72" t="s">
        <v>364</v>
      </c>
      <c r="C704" s="6" t="s">
        <v>360</v>
      </c>
      <c r="D704" s="6" t="s">
        <v>365</v>
      </c>
      <c r="E704" s="9">
        <f>'Общий прайс'!$E$344</f>
        <v>22180</v>
      </c>
      <c r="F704" s="81">
        <v>17740</v>
      </c>
    </row>
    <row r="705" spans="1:6" ht="82.5" customHeight="1">
      <c r="A705" s="59">
        <v>49</v>
      </c>
      <c r="B705" s="72" t="s">
        <v>373</v>
      </c>
      <c r="C705" s="6" t="s">
        <v>374</v>
      </c>
      <c r="D705" s="6" t="s">
        <v>9</v>
      </c>
      <c r="E705" s="9">
        <f>'Общий прайс'!$E$350</f>
        <v>9480</v>
      </c>
      <c r="F705" s="81">
        <v>7580</v>
      </c>
    </row>
    <row r="706" spans="1:6" ht="33" customHeight="1">
      <c r="A706" s="59">
        <v>50</v>
      </c>
      <c r="B706" s="72" t="s">
        <v>505</v>
      </c>
      <c r="C706" s="8" t="s">
        <v>8</v>
      </c>
      <c r="D706" s="59" t="s">
        <v>17</v>
      </c>
      <c r="E706" s="9">
        <f>'Общий прайс'!$E$331</f>
        <v>4380</v>
      </c>
      <c r="F706" s="81">
        <v>3500</v>
      </c>
    </row>
    <row r="707" spans="1:6" ht="33" customHeight="1">
      <c r="A707" s="59">
        <v>51</v>
      </c>
      <c r="B707" s="72" t="s">
        <v>506</v>
      </c>
      <c r="C707" s="8" t="s">
        <v>8</v>
      </c>
      <c r="D707" s="59" t="s">
        <v>17</v>
      </c>
      <c r="E707" s="9">
        <f>'Общий прайс'!$E$332</f>
        <v>3280</v>
      </c>
      <c r="F707" s="81">
        <v>2620</v>
      </c>
    </row>
    <row r="708" spans="1:6" ht="49.5" customHeight="1">
      <c r="A708" s="59">
        <v>52</v>
      </c>
      <c r="B708" s="72" t="s">
        <v>507</v>
      </c>
      <c r="C708" s="8" t="s">
        <v>8</v>
      </c>
      <c r="D708" s="59" t="s">
        <v>17</v>
      </c>
      <c r="E708" s="9">
        <f>'Общий прайс'!$E$336</f>
        <v>3280</v>
      </c>
      <c r="F708" s="81">
        <v>2620</v>
      </c>
    </row>
    <row r="709" spans="1:6" ht="33" customHeight="1">
      <c r="A709" s="59">
        <v>53</v>
      </c>
      <c r="B709" s="72" t="s">
        <v>389</v>
      </c>
      <c r="C709" s="8" t="s">
        <v>8</v>
      </c>
      <c r="D709" s="126" t="s">
        <v>17</v>
      </c>
      <c r="E709" s="9">
        <f>'Общий прайс'!$E$365</f>
        <v>5480</v>
      </c>
      <c r="F709" s="86">
        <v>4380</v>
      </c>
    </row>
    <row r="710" spans="1:6" ht="16.5" customHeight="1">
      <c r="A710" s="104"/>
      <c r="B710" s="204"/>
      <c r="C710" s="104" t="s">
        <v>431</v>
      </c>
      <c r="D710" s="89">
        <f>$F$710</f>
        <v>159000</v>
      </c>
      <c r="E710" s="90">
        <f>SUM(E657:E709)</f>
        <v>201260</v>
      </c>
      <c r="F710" s="81">
        <f>SUM(F657:F709)</f>
        <v>159000</v>
      </c>
    </row>
    <row r="711" spans="1:6" ht="16.5" customHeight="1">
      <c r="A711" s="91"/>
      <c r="B711" s="72"/>
      <c r="C711" s="91"/>
      <c r="D711" s="130"/>
      <c r="E711" s="9"/>
      <c r="F711" s="92"/>
    </row>
    <row r="712" spans="1:6" ht="16.5" customHeight="1">
      <c r="A712" s="410" t="s">
        <v>514</v>
      </c>
      <c r="B712" s="411"/>
      <c r="C712" s="411"/>
      <c r="D712" s="411"/>
      <c r="E712" s="411"/>
      <c r="F712" s="412"/>
    </row>
    <row r="713" spans="1:6" ht="49.5" customHeight="1">
      <c r="A713" s="95" t="s">
        <v>1</v>
      </c>
      <c r="B713" s="95" t="s">
        <v>2</v>
      </c>
      <c r="C713" s="95" t="s">
        <v>3</v>
      </c>
      <c r="D713" s="96" t="s">
        <v>4</v>
      </c>
      <c r="E713" s="80" t="s">
        <v>5</v>
      </c>
      <c r="F713" s="81" t="s">
        <v>427</v>
      </c>
    </row>
    <row r="714" spans="1:6" ht="33" customHeight="1">
      <c r="A714" s="129">
        <v>1</v>
      </c>
      <c r="B714" s="215" t="s">
        <v>98</v>
      </c>
      <c r="C714" s="8" t="s">
        <v>22</v>
      </c>
      <c r="D714" s="8" t="s">
        <v>9</v>
      </c>
      <c r="E714" s="9">
        <f>'Общий прайс'!$E$90</f>
        <v>2480</v>
      </c>
      <c r="F714" s="85">
        <v>1980</v>
      </c>
    </row>
    <row r="715" spans="1:6" ht="16.5" customHeight="1">
      <c r="A715" s="6">
        <v>2</v>
      </c>
      <c r="B715" s="72" t="s">
        <v>109</v>
      </c>
      <c r="C715" s="8" t="s">
        <v>22</v>
      </c>
      <c r="D715" s="8" t="s">
        <v>9</v>
      </c>
      <c r="E715" s="9">
        <f>'Общий прайс'!$E$100</f>
        <v>2980</v>
      </c>
      <c r="F715" s="81">
        <v>2380</v>
      </c>
    </row>
    <row r="716" spans="1:6" ht="16.5" customHeight="1">
      <c r="A716" s="6">
        <v>3</v>
      </c>
      <c r="B716" s="72" t="s">
        <v>110</v>
      </c>
      <c r="C716" s="8" t="s">
        <v>22</v>
      </c>
      <c r="D716" s="8" t="s">
        <v>9</v>
      </c>
      <c r="E716" s="9">
        <f>'Общий прайс'!$E$101</f>
        <v>2780</v>
      </c>
      <c r="F716" s="81">
        <v>2220</v>
      </c>
    </row>
    <row r="717" spans="1:6" ht="16.5" customHeight="1">
      <c r="A717" s="6">
        <v>4</v>
      </c>
      <c r="B717" s="72" t="s">
        <v>112</v>
      </c>
      <c r="C717" s="8" t="s">
        <v>22</v>
      </c>
      <c r="D717" s="8" t="s">
        <v>9</v>
      </c>
      <c r="E717" s="9">
        <f>'Общий прайс'!$E$103</f>
        <v>2780</v>
      </c>
      <c r="F717" s="81">
        <v>2220</v>
      </c>
    </row>
    <row r="718" spans="1:6" ht="16.5" customHeight="1">
      <c r="A718" s="6">
        <v>5</v>
      </c>
      <c r="B718" s="72" t="s">
        <v>118</v>
      </c>
      <c r="C718" s="8" t="s">
        <v>22</v>
      </c>
      <c r="D718" s="8" t="s">
        <v>9</v>
      </c>
      <c r="E718" s="9">
        <f>'Общий прайс'!$E$108</f>
        <v>2780</v>
      </c>
      <c r="F718" s="81">
        <v>2220</v>
      </c>
    </row>
    <row r="719" spans="1:6" ht="82.5" customHeight="1">
      <c r="A719" s="6">
        <v>6</v>
      </c>
      <c r="B719" s="72" t="s">
        <v>515</v>
      </c>
      <c r="C719" s="8" t="s">
        <v>22</v>
      </c>
      <c r="D719" s="8" t="s">
        <v>9</v>
      </c>
      <c r="E719" s="9">
        <f>'Общий прайс'!$E$109</f>
        <v>4500</v>
      </c>
      <c r="F719" s="86">
        <v>3600</v>
      </c>
    </row>
    <row r="720" spans="1:6" ht="31.5" customHeight="1">
      <c r="A720" s="6">
        <v>7</v>
      </c>
      <c r="B720" s="72" t="s">
        <v>115</v>
      </c>
      <c r="C720" s="6" t="s">
        <v>22</v>
      </c>
      <c r="D720" s="6" t="s">
        <v>9</v>
      </c>
      <c r="E720" s="216">
        <f>'Общий прайс'!$E$105</f>
        <v>2980</v>
      </c>
      <c r="F720" s="81">
        <v>2380</v>
      </c>
    </row>
    <row r="721" spans="1:6" ht="16.5" customHeight="1">
      <c r="A721" s="91"/>
      <c r="B721" s="72"/>
      <c r="C721" s="88" t="s">
        <v>431</v>
      </c>
      <c r="D721" s="89">
        <f>$F$721</f>
        <v>17000</v>
      </c>
      <c r="E721" s="90">
        <f>SUM(E714:E720)</f>
        <v>21280</v>
      </c>
      <c r="F721" s="81">
        <f>SUM(F714:F720)</f>
        <v>17000</v>
      </c>
    </row>
    <row r="722" spans="1:6" ht="16.5" customHeight="1">
      <c r="A722" s="91"/>
      <c r="B722" s="72"/>
      <c r="C722" s="91"/>
      <c r="D722" s="11"/>
      <c r="E722" s="9"/>
      <c r="F722" s="92"/>
    </row>
    <row r="723" spans="1:6" ht="16.5" customHeight="1">
      <c r="A723" s="410" t="s">
        <v>516</v>
      </c>
      <c r="B723" s="411"/>
      <c r="C723" s="411"/>
      <c r="D723" s="411"/>
      <c r="E723" s="411"/>
      <c r="F723" s="412"/>
    </row>
    <row r="724" spans="1:6" ht="49.5" customHeight="1">
      <c r="A724" s="95" t="s">
        <v>1</v>
      </c>
      <c r="B724" s="95" t="s">
        <v>2</v>
      </c>
      <c r="C724" s="95" t="s">
        <v>3</v>
      </c>
      <c r="D724" s="96" t="s">
        <v>4</v>
      </c>
      <c r="E724" s="80" t="s">
        <v>5</v>
      </c>
      <c r="F724" s="81" t="s">
        <v>427</v>
      </c>
    </row>
    <row r="725" spans="1:6" ht="33" customHeight="1">
      <c r="A725" s="129">
        <v>1</v>
      </c>
      <c r="B725" s="72" t="s">
        <v>98</v>
      </c>
      <c r="C725" s="8" t="s">
        <v>22</v>
      </c>
      <c r="D725" s="8" t="s">
        <v>9</v>
      </c>
      <c r="E725" s="9">
        <f>'Общий прайс'!$E$90</f>
        <v>2480</v>
      </c>
      <c r="F725" s="85">
        <v>1980</v>
      </c>
    </row>
    <row r="726" spans="1:6" ht="16.5" customHeight="1">
      <c r="A726" s="6">
        <v>2</v>
      </c>
      <c r="B726" s="60" t="s">
        <v>109</v>
      </c>
      <c r="C726" s="8" t="s">
        <v>22</v>
      </c>
      <c r="D726" s="8" t="s">
        <v>9</v>
      </c>
      <c r="E726" s="9">
        <f>'Общий прайс'!$E$100</f>
        <v>2980</v>
      </c>
      <c r="F726" s="81">
        <v>2380</v>
      </c>
    </row>
    <row r="727" spans="1:6" ht="16.5" customHeight="1">
      <c r="A727" s="6">
        <v>3</v>
      </c>
      <c r="B727" s="60" t="s">
        <v>110</v>
      </c>
      <c r="C727" s="8" t="s">
        <v>22</v>
      </c>
      <c r="D727" s="8" t="s">
        <v>9</v>
      </c>
      <c r="E727" s="9">
        <f>'Общий прайс'!$E$101</f>
        <v>2780</v>
      </c>
      <c r="F727" s="81">
        <v>2220</v>
      </c>
    </row>
    <row r="728" spans="1:6" ht="16.5" customHeight="1">
      <c r="A728" s="6">
        <v>4</v>
      </c>
      <c r="B728" s="60" t="s">
        <v>111</v>
      </c>
      <c r="C728" s="8" t="s">
        <v>22</v>
      </c>
      <c r="D728" s="8" t="s">
        <v>9</v>
      </c>
      <c r="E728" s="9">
        <f>'Общий прайс'!$E$102</f>
        <v>2780</v>
      </c>
      <c r="F728" s="81">
        <v>2220</v>
      </c>
    </row>
    <row r="729" spans="1:6" ht="16.5" customHeight="1">
      <c r="A729" s="6">
        <v>5</v>
      </c>
      <c r="B729" s="60" t="s">
        <v>112</v>
      </c>
      <c r="C729" s="8" t="s">
        <v>22</v>
      </c>
      <c r="D729" s="8" t="s">
        <v>9</v>
      </c>
      <c r="E729" s="9">
        <f>'Общий прайс'!$E$103</f>
        <v>2780</v>
      </c>
      <c r="F729" s="81">
        <v>2220</v>
      </c>
    </row>
    <row r="730" spans="1:6" ht="16.5" customHeight="1">
      <c r="A730" s="6">
        <v>6</v>
      </c>
      <c r="B730" s="10" t="s">
        <v>115</v>
      </c>
      <c r="C730" s="8" t="s">
        <v>22</v>
      </c>
      <c r="D730" s="8" t="s">
        <v>9</v>
      </c>
      <c r="E730" s="9">
        <f>'Общий прайс'!$E$105</f>
        <v>2980</v>
      </c>
      <c r="F730" s="81">
        <v>2380</v>
      </c>
    </row>
    <row r="731" spans="1:6" ht="16.5" customHeight="1">
      <c r="A731" s="6">
        <v>7</v>
      </c>
      <c r="B731" s="60" t="s">
        <v>117</v>
      </c>
      <c r="C731" s="8" t="s">
        <v>22</v>
      </c>
      <c r="D731" s="8" t="s">
        <v>9</v>
      </c>
      <c r="E731" s="9">
        <f>'Общий прайс'!$E$107</f>
        <v>3580</v>
      </c>
      <c r="F731" s="81">
        <v>2860</v>
      </c>
    </row>
    <row r="732" spans="1:6" ht="16.5" customHeight="1">
      <c r="A732" s="6">
        <v>8</v>
      </c>
      <c r="B732" s="60" t="s">
        <v>118</v>
      </c>
      <c r="C732" s="8" t="s">
        <v>22</v>
      </c>
      <c r="D732" s="8" t="s">
        <v>9</v>
      </c>
      <c r="E732" s="9">
        <f>'Общий прайс'!$E$108</f>
        <v>2780</v>
      </c>
      <c r="F732" s="81">
        <v>2220</v>
      </c>
    </row>
    <row r="733" spans="1:6" ht="82.5" customHeight="1">
      <c r="A733" s="6">
        <v>9</v>
      </c>
      <c r="B733" s="60" t="s">
        <v>515</v>
      </c>
      <c r="C733" s="8" t="s">
        <v>22</v>
      </c>
      <c r="D733" s="8" t="s">
        <v>9</v>
      </c>
      <c r="E733" s="9">
        <f>'Общий прайс'!$E$109</f>
        <v>4500</v>
      </c>
      <c r="F733" s="81">
        <v>3600</v>
      </c>
    </row>
    <row r="734" spans="1:6" ht="16.5" customHeight="1">
      <c r="A734" s="6">
        <v>10</v>
      </c>
      <c r="B734" s="60" t="s">
        <v>120</v>
      </c>
      <c r="C734" s="8" t="s">
        <v>22</v>
      </c>
      <c r="D734" s="12" t="s">
        <v>9</v>
      </c>
      <c r="E734" s="9">
        <f>'Общий прайс'!$E$110</f>
        <v>3280</v>
      </c>
      <c r="F734" s="86">
        <v>2620</v>
      </c>
    </row>
    <row r="735" spans="1:6" ht="16.5" customHeight="1">
      <c r="A735" s="91"/>
      <c r="B735" s="72"/>
      <c r="C735" s="104" t="s">
        <v>431</v>
      </c>
      <c r="D735" s="89">
        <f>$F$735</f>
        <v>24700</v>
      </c>
      <c r="E735" s="90">
        <f>SUM(E725:E734)</f>
        <v>30920</v>
      </c>
      <c r="F735" s="81">
        <f>SUM(F725:F734)</f>
        <v>24700</v>
      </c>
    </row>
    <row r="736" spans="1:6" ht="16.5" customHeight="1">
      <c r="A736" s="91"/>
      <c r="B736" s="72"/>
      <c r="C736" s="91"/>
      <c r="D736" s="130"/>
      <c r="E736" s="9"/>
      <c r="F736" s="92"/>
    </row>
    <row r="737" spans="1:6" ht="16.5" customHeight="1">
      <c r="A737" s="410" t="s">
        <v>517</v>
      </c>
      <c r="B737" s="411"/>
      <c r="C737" s="411"/>
      <c r="D737" s="411"/>
      <c r="E737" s="411"/>
      <c r="F737" s="412"/>
    </row>
    <row r="738" spans="1:6" ht="49.5" customHeight="1">
      <c r="A738" s="95" t="s">
        <v>1</v>
      </c>
      <c r="B738" s="95" t="s">
        <v>2</v>
      </c>
      <c r="C738" s="95" t="s">
        <v>3</v>
      </c>
      <c r="D738" s="96" t="s">
        <v>4</v>
      </c>
      <c r="E738" s="80" t="s">
        <v>5</v>
      </c>
      <c r="F738" s="81" t="s">
        <v>427</v>
      </c>
    </row>
    <row r="739" spans="1:6" ht="16.5" customHeight="1">
      <c r="A739" s="129">
        <v>1</v>
      </c>
      <c r="B739" s="72" t="s">
        <v>57</v>
      </c>
      <c r="C739" s="6" t="s">
        <v>22</v>
      </c>
      <c r="D739" s="6" t="s">
        <v>9</v>
      </c>
      <c r="E739" s="9">
        <f>'Общий прайс'!$E$53</f>
        <v>2380</v>
      </c>
      <c r="F739" s="85">
        <v>1900</v>
      </c>
    </row>
    <row r="740" spans="1:6" ht="33" customHeight="1">
      <c r="A740" s="6">
        <v>2</v>
      </c>
      <c r="B740" s="72" t="s">
        <v>98</v>
      </c>
      <c r="C740" s="6" t="s">
        <v>22</v>
      </c>
      <c r="D740" s="6" t="s">
        <v>9</v>
      </c>
      <c r="E740" s="9">
        <f>'Общий прайс'!$E$90</f>
        <v>2480</v>
      </c>
      <c r="F740" s="81">
        <v>1980</v>
      </c>
    </row>
    <row r="741" spans="1:6" ht="16.5" customHeight="1">
      <c r="A741" s="6">
        <v>3</v>
      </c>
      <c r="B741" s="72" t="s">
        <v>115</v>
      </c>
      <c r="C741" s="6" t="s">
        <v>22</v>
      </c>
      <c r="D741" s="6" t="s">
        <v>9</v>
      </c>
      <c r="E741" s="9">
        <f>'Общий прайс'!$E$105</f>
        <v>2980</v>
      </c>
      <c r="F741" s="81">
        <v>2380</v>
      </c>
    </row>
    <row r="742" spans="1:6" ht="16.5" customHeight="1">
      <c r="A742" s="6">
        <v>4</v>
      </c>
      <c r="B742" s="72" t="s">
        <v>118</v>
      </c>
      <c r="C742" s="6" t="s">
        <v>22</v>
      </c>
      <c r="D742" s="6" t="s">
        <v>9</v>
      </c>
      <c r="E742" s="9">
        <f>'Общий прайс'!$E$108</f>
        <v>2780</v>
      </c>
      <c r="F742" s="81">
        <v>2220</v>
      </c>
    </row>
    <row r="743" spans="1:6" ht="16.5" customHeight="1">
      <c r="A743" s="6">
        <v>5</v>
      </c>
      <c r="B743" s="72" t="s">
        <v>120</v>
      </c>
      <c r="C743" s="6" t="s">
        <v>22</v>
      </c>
      <c r="D743" s="199" t="s">
        <v>9</v>
      </c>
      <c r="E743" s="9">
        <f>'Общий прайс'!$E$110</f>
        <v>3280</v>
      </c>
      <c r="F743" s="86">
        <v>2620</v>
      </c>
    </row>
    <row r="744" spans="1:6" ht="16.5" customHeight="1">
      <c r="A744" s="6">
        <v>6</v>
      </c>
      <c r="B744" s="72" t="s">
        <v>135</v>
      </c>
      <c r="C744" s="6" t="s">
        <v>22</v>
      </c>
      <c r="D744" s="199" t="s">
        <v>9</v>
      </c>
      <c r="E744" s="90">
        <f>'Общий прайс'!$E$125</f>
        <v>3680</v>
      </c>
      <c r="F744" s="86">
        <v>2940</v>
      </c>
    </row>
    <row r="745" spans="1:6" ht="16.5" customHeight="1">
      <c r="A745" s="6">
        <v>7</v>
      </c>
      <c r="B745" s="72" t="s">
        <v>518</v>
      </c>
      <c r="C745" s="104" t="s">
        <v>519</v>
      </c>
      <c r="D745" s="199" t="s">
        <v>9</v>
      </c>
      <c r="E745" s="90">
        <f>'Общий прайс'!$E$36</f>
        <v>3080</v>
      </c>
      <c r="F745" s="86">
        <v>2320</v>
      </c>
    </row>
    <row r="746" spans="1:6" ht="16.5" customHeight="1">
      <c r="A746" s="6">
        <v>8</v>
      </c>
      <c r="B746" s="72" t="s">
        <v>33</v>
      </c>
      <c r="C746" s="6" t="s">
        <v>22</v>
      </c>
      <c r="D746" s="199" t="s">
        <v>9</v>
      </c>
      <c r="E746" s="90">
        <f>'Общий прайс'!$E$28</f>
        <v>1280</v>
      </c>
      <c r="F746" s="86">
        <v>1020</v>
      </c>
    </row>
    <row r="747" spans="1:6" ht="16.5" customHeight="1">
      <c r="A747" s="91"/>
      <c r="B747" s="72"/>
      <c r="C747" s="104" t="s">
        <v>431</v>
      </c>
      <c r="D747" s="89">
        <f>$F$747</f>
        <v>17380</v>
      </c>
      <c r="E747" s="90">
        <f>SUM(E739:E746)</f>
        <v>21940</v>
      </c>
      <c r="F747" s="81">
        <f>SUM(F739:F746)</f>
        <v>17380</v>
      </c>
    </row>
    <row r="748" spans="1:6" ht="16.5" customHeight="1">
      <c r="A748" s="185"/>
      <c r="B748" s="186"/>
      <c r="C748" s="185"/>
      <c r="D748" s="217"/>
      <c r="E748" s="116"/>
      <c r="F748" s="145"/>
    </row>
    <row r="749" spans="1:6" ht="16.5" customHeight="1">
      <c r="A749" s="413" t="s">
        <v>520</v>
      </c>
      <c r="B749" s="413"/>
      <c r="C749" s="413"/>
      <c r="D749" s="413"/>
      <c r="E749" s="413"/>
      <c r="F749" s="413"/>
    </row>
    <row r="750" spans="1:6" ht="49.5" customHeight="1">
      <c r="A750" s="218" t="s">
        <v>1</v>
      </c>
      <c r="B750" s="218" t="s">
        <v>2</v>
      </c>
      <c r="C750" s="218" t="s">
        <v>3</v>
      </c>
      <c r="D750" s="190" t="s">
        <v>4</v>
      </c>
      <c r="E750" s="92" t="s">
        <v>5</v>
      </c>
      <c r="F750" s="85" t="s">
        <v>427</v>
      </c>
    </row>
    <row r="751" spans="1:6" ht="33" customHeight="1">
      <c r="A751" s="129">
        <v>1</v>
      </c>
      <c r="B751" s="70" t="s">
        <v>87</v>
      </c>
      <c r="C751" s="6" t="s">
        <v>22</v>
      </c>
      <c r="D751" s="6" t="s">
        <v>9</v>
      </c>
      <c r="E751" s="9">
        <f>'Общий прайс'!$E$81</f>
        <v>6880</v>
      </c>
      <c r="F751" s="85">
        <v>5500</v>
      </c>
    </row>
    <row r="752" spans="1:6" ht="16.5" customHeight="1">
      <c r="A752" s="6">
        <v>2</v>
      </c>
      <c r="B752" s="70" t="s">
        <v>88</v>
      </c>
      <c r="C752" s="6" t="s">
        <v>22</v>
      </c>
      <c r="D752" s="6" t="s">
        <v>9</v>
      </c>
      <c r="E752" s="9">
        <f>'Общий прайс'!$E$82</f>
        <v>3480</v>
      </c>
      <c r="F752" s="81">
        <v>2780</v>
      </c>
    </row>
    <row r="753" spans="1:6" ht="16.5" customHeight="1">
      <c r="A753" s="6">
        <v>3</v>
      </c>
      <c r="B753" s="70" t="s">
        <v>89</v>
      </c>
      <c r="C753" s="6" t="s">
        <v>22</v>
      </c>
      <c r="D753" s="6" t="s">
        <v>9</v>
      </c>
      <c r="E753" s="9">
        <f>'Общий прайс'!$E$83</f>
        <v>3480</v>
      </c>
      <c r="F753" s="81">
        <v>2780</v>
      </c>
    </row>
    <row r="754" spans="1:6" ht="16.5" customHeight="1">
      <c r="A754" s="6">
        <v>4</v>
      </c>
      <c r="B754" s="72" t="s">
        <v>57</v>
      </c>
      <c r="C754" s="6" t="s">
        <v>22</v>
      </c>
      <c r="D754" s="6" t="s">
        <v>9</v>
      </c>
      <c r="E754" s="9">
        <f>'Общий прайс'!$E$53</f>
        <v>2380</v>
      </c>
      <c r="F754" s="81">
        <v>1900</v>
      </c>
    </row>
    <row r="755" spans="1:6" ht="16.5" customHeight="1">
      <c r="A755" s="6">
        <v>5</v>
      </c>
      <c r="B755" s="72" t="s">
        <v>48</v>
      </c>
      <c r="C755" s="6" t="s">
        <v>22</v>
      </c>
      <c r="D755" s="199" t="s">
        <v>9</v>
      </c>
      <c r="E755" s="9">
        <f>'Общий прайс'!$E$44</f>
        <v>1380</v>
      </c>
      <c r="F755" s="86">
        <v>1100</v>
      </c>
    </row>
    <row r="756" spans="1:6" ht="16.5" customHeight="1">
      <c r="A756" s="6">
        <v>6</v>
      </c>
      <c r="B756" s="72" t="s">
        <v>521</v>
      </c>
      <c r="C756" s="6" t="s">
        <v>22</v>
      </c>
      <c r="D756" s="199" t="s">
        <v>9</v>
      </c>
      <c r="E756" s="90">
        <f>'Общий прайс'!$E$90</f>
        <v>2480</v>
      </c>
      <c r="F756" s="86">
        <v>1980</v>
      </c>
    </row>
    <row r="757" spans="1:6" ht="16.5" customHeight="1">
      <c r="A757" s="6">
        <v>7</v>
      </c>
      <c r="B757" s="72" t="s">
        <v>522</v>
      </c>
      <c r="C757" s="104" t="s">
        <v>519</v>
      </c>
      <c r="D757" s="199" t="s">
        <v>9</v>
      </c>
      <c r="E757" s="90">
        <f>'Общий прайс'!$E$7</f>
        <v>1380</v>
      </c>
      <c r="F757" s="86">
        <v>1100</v>
      </c>
    </row>
    <row r="758" spans="1:6" ht="16.5" customHeight="1">
      <c r="A758" s="6">
        <v>8</v>
      </c>
      <c r="B758" s="72" t="s">
        <v>523</v>
      </c>
      <c r="C758" s="6" t="s">
        <v>22</v>
      </c>
      <c r="D758" s="199" t="s">
        <v>9</v>
      </c>
      <c r="E758" s="90">
        <f>'Общий прайс'!$E$57</f>
        <v>1980</v>
      </c>
      <c r="F758" s="86">
        <v>1580</v>
      </c>
    </row>
    <row r="759" spans="1:6" ht="16.5" customHeight="1">
      <c r="A759" s="6">
        <v>9</v>
      </c>
      <c r="B759" s="72" t="s">
        <v>524</v>
      </c>
      <c r="C759" s="6" t="s">
        <v>22</v>
      </c>
      <c r="D759" s="199" t="s">
        <v>9</v>
      </c>
      <c r="E759" s="90">
        <f>'Общий прайс'!$E$51</f>
        <v>1380</v>
      </c>
      <c r="F759" s="86">
        <v>1100</v>
      </c>
    </row>
    <row r="760" spans="1:6" ht="16.5" customHeight="1">
      <c r="A760" s="6">
        <v>10</v>
      </c>
      <c r="B760" s="72" t="s">
        <v>122</v>
      </c>
      <c r="C760" s="6" t="s">
        <v>22</v>
      </c>
      <c r="D760" s="199" t="s">
        <v>9</v>
      </c>
      <c r="E760" s="90">
        <f>'Общий прайс'!$E$112</f>
        <v>2980</v>
      </c>
      <c r="F760" s="86">
        <v>2380</v>
      </c>
    </row>
    <row r="761" spans="1:6" ht="16.5" customHeight="1">
      <c r="A761" s="6">
        <v>11</v>
      </c>
      <c r="B761" s="72" t="s">
        <v>525</v>
      </c>
      <c r="C761" s="6" t="s">
        <v>22</v>
      </c>
      <c r="D761" s="199" t="s">
        <v>9</v>
      </c>
      <c r="E761" s="90">
        <f>'Общий прайс'!$E$110</f>
        <v>3280</v>
      </c>
      <c r="F761" s="86">
        <v>2620</v>
      </c>
    </row>
    <row r="762" spans="1:6" ht="16.5" customHeight="1">
      <c r="A762" s="91"/>
      <c r="B762" s="72"/>
      <c r="C762" s="104" t="s">
        <v>431</v>
      </c>
      <c r="D762" s="89">
        <f>$F$762</f>
        <v>24820</v>
      </c>
      <c r="E762" s="90">
        <f>SUM(E751:E761)</f>
        <v>31080</v>
      </c>
      <c r="F762" s="81">
        <f>SUM(F751:F761)</f>
        <v>24820</v>
      </c>
    </row>
    <row r="763" spans="1:6" ht="16.5" customHeight="1">
      <c r="A763" s="91"/>
      <c r="B763" s="72"/>
      <c r="C763" s="91"/>
      <c r="D763" s="130"/>
      <c r="E763" s="9"/>
      <c r="F763" s="92"/>
    </row>
    <row r="764" spans="1:6" ht="16.5" customHeight="1">
      <c r="A764" s="410" t="s">
        <v>526</v>
      </c>
      <c r="B764" s="411"/>
      <c r="C764" s="411"/>
      <c r="D764" s="411"/>
      <c r="E764" s="411"/>
      <c r="F764" s="412"/>
    </row>
    <row r="765" spans="1:6" ht="49.5" customHeight="1">
      <c r="A765" s="95" t="s">
        <v>1</v>
      </c>
      <c r="B765" s="95" t="s">
        <v>2</v>
      </c>
      <c r="C765" s="95" t="s">
        <v>3</v>
      </c>
      <c r="D765" s="96" t="s">
        <v>4</v>
      </c>
      <c r="E765" s="80" t="s">
        <v>5</v>
      </c>
      <c r="F765" s="81" t="s">
        <v>427</v>
      </c>
    </row>
    <row r="766" spans="1:6" ht="49.5" customHeight="1">
      <c r="A766" s="129">
        <v>1</v>
      </c>
      <c r="B766" s="70" t="s">
        <v>83</v>
      </c>
      <c r="C766" s="8" t="s">
        <v>22</v>
      </c>
      <c r="D766" s="8" t="s">
        <v>9</v>
      </c>
      <c r="E766" s="9">
        <f>'Общий прайс'!$E$77</f>
        <v>20680</v>
      </c>
      <c r="F766" s="85">
        <v>16540</v>
      </c>
    </row>
    <row r="767" spans="1:6" ht="38.1" customHeight="1">
      <c r="A767" s="6">
        <v>2</v>
      </c>
      <c r="B767" s="70" t="s">
        <v>85</v>
      </c>
      <c r="C767" s="219" t="s">
        <v>70</v>
      </c>
      <c r="D767" s="59" t="s">
        <v>9</v>
      </c>
      <c r="E767" s="9">
        <f>'Общий прайс'!$E$79</f>
        <v>27980</v>
      </c>
      <c r="F767" s="81">
        <v>22380</v>
      </c>
    </row>
    <row r="768" spans="1:6" ht="16.5" customHeight="1">
      <c r="A768" s="6">
        <v>3</v>
      </c>
      <c r="B768" s="70" t="s">
        <v>132</v>
      </c>
      <c r="C768" s="8" t="s">
        <v>22</v>
      </c>
      <c r="D768" s="8" t="s">
        <v>9</v>
      </c>
      <c r="E768" s="9">
        <f>'Общий прайс'!$E$122</f>
        <v>3080</v>
      </c>
      <c r="F768" s="81">
        <v>2460</v>
      </c>
    </row>
    <row r="769" spans="1:6" ht="16.5" customHeight="1">
      <c r="A769" s="6">
        <v>4</v>
      </c>
      <c r="B769" s="72" t="s">
        <v>133</v>
      </c>
      <c r="C769" s="8" t="s">
        <v>22</v>
      </c>
      <c r="D769" s="8" t="s">
        <v>9</v>
      </c>
      <c r="E769" s="9">
        <f>'Общий прайс'!$E$123</f>
        <v>3080</v>
      </c>
      <c r="F769" s="81">
        <v>2460</v>
      </c>
    </row>
    <row r="770" spans="1:6" ht="16.5" customHeight="1">
      <c r="A770" s="6">
        <v>5</v>
      </c>
      <c r="B770" s="72" t="s">
        <v>134</v>
      </c>
      <c r="C770" s="8" t="s">
        <v>22</v>
      </c>
      <c r="D770" s="12" t="s">
        <v>9</v>
      </c>
      <c r="E770" s="9">
        <f>'Общий прайс'!$E$124</f>
        <v>3080</v>
      </c>
      <c r="F770" s="86">
        <v>2460</v>
      </c>
    </row>
    <row r="771" spans="1:6" ht="16.5" customHeight="1">
      <c r="A771" s="91"/>
      <c r="B771" s="72"/>
      <c r="C771" s="104" t="s">
        <v>431</v>
      </c>
      <c r="D771" s="89">
        <f>$F$771</f>
        <v>46300</v>
      </c>
      <c r="E771" s="90">
        <f>SUM(E766:E770)</f>
        <v>57900</v>
      </c>
      <c r="F771" s="81">
        <f>SUM(F766:F770)</f>
        <v>46300</v>
      </c>
    </row>
    <row r="772" spans="1:6" ht="16.5" customHeight="1">
      <c r="A772" s="91"/>
      <c r="B772" s="72"/>
      <c r="C772" s="91"/>
      <c r="D772" s="130"/>
      <c r="E772" s="9"/>
      <c r="F772" s="92"/>
    </row>
    <row r="773" spans="1:6" ht="16.5" customHeight="1">
      <c r="A773" s="410" t="s">
        <v>527</v>
      </c>
      <c r="B773" s="411"/>
      <c r="C773" s="411"/>
      <c r="D773" s="411"/>
      <c r="E773" s="411"/>
      <c r="F773" s="412"/>
    </row>
    <row r="774" spans="1:6" ht="49.5" customHeight="1">
      <c r="A774" s="198" t="s">
        <v>1</v>
      </c>
      <c r="B774" s="198" t="s">
        <v>2</v>
      </c>
      <c r="C774" s="198" t="s">
        <v>3</v>
      </c>
      <c r="D774" s="69" t="s">
        <v>4</v>
      </c>
      <c r="E774" s="80" t="s">
        <v>5</v>
      </c>
      <c r="F774" s="81" t="s">
        <v>427</v>
      </c>
    </row>
    <row r="775" spans="1:6" ht="33" customHeight="1">
      <c r="A775" s="11">
        <v>1</v>
      </c>
      <c r="B775" s="60" t="s">
        <v>11</v>
      </c>
      <c r="C775" s="8" t="s">
        <v>445</v>
      </c>
      <c r="D775" s="6" t="s">
        <v>9</v>
      </c>
      <c r="E775" s="9">
        <f>'Общий прайс'!$E$9</f>
        <v>1580</v>
      </c>
      <c r="F775" s="85">
        <v>1140</v>
      </c>
    </row>
    <row r="776" spans="1:6" ht="33" customHeight="1">
      <c r="A776" s="11">
        <v>2</v>
      </c>
      <c r="B776" s="72" t="s">
        <v>272</v>
      </c>
      <c r="C776" s="6" t="s">
        <v>210</v>
      </c>
      <c r="D776" s="6" t="s">
        <v>9</v>
      </c>
      <c r="E776" s="9">
        <f>'Общий прайс'!$E$258</f>
        <v>6080</v>
      </c>
      <c r="F776" s="81">
        <v>4860</v>
      </c>
    </row>
    <row r="777" spans="1:6" ht="16.5" customHeight="1">
      <c r="A777" s="11">
        <v>4</v>
      </c>
      <c r="B777" s="72" t="s">
        <v>35</v>
      </c>
      <c r="C777" s="6" t="s">
        <v>22</v>
      </c>
      <c r="D777" s="6" t="s">
        <v>9</v>
      </c>
      <c r="E777" s="9">
        <f>'Общий прайс'!$E$30</f>
        <v>1380</v>
      </c>
      <c r="F777" s="81">
        <v>1100</v>
      </c>
    </row>
    <row r="778" spans="1:6" ht="16.5" customHeight="1">
      <c r="A778" s="11">
        <v>5</v>
      </c>
      <c r="B778" s="72" t="s">
        <v>36</v>
      </c>
      <c r="C778" s="6" t="s">
        <v>22</v>
      </c>
      <c r="D778" s="6" t="s">
        <v>9</v>
      </c>
      <c r="E778" s="9">
        <f>'Общий прайс'!$E$31</f>
        <v>1280</v>
      </c>
      <c r="F778" s="81">
        <v>1020</v>
      </c>
    </row>
    <row r="779" spans="1:6" ht="16.5" customHeight="1">
      <c r="A779" s="11">
        <v>6</v>
      </c>
      <c r="B779" s="72" t="s">
        <v>23</v>
      </c>
      <c r="C779" s="6" t="s">
        <v>22</v>
      </c>
      <c r="D779" s="6" t="s">
        <v>9</v>
      </c>
      <c r="E779" s="9">
        <f>'Общий прайс'!$E$18</f>
        <v>1280</v>
      </c>
      <c r="F779" s="81">
        <v>1020</v>
      </c>
    </row>
    <row r="780" spans="1:6" ht="16.5" customHeight="1">
      <c r="A780" s="11">
        <v>7</v>
      </c>
      <c r="B780" s="72" t="s">
        <v>24</v>
      </c>
      <c r="C780" s="6" t="s">
        <v>22</v>
      </c>
      <c r="D780" s="6" t="s">
        <v>9</v>
      </c>
      <c r="E780" s="9">
        <f>'Общий прайс'!$E$19</f>
        <v>1280</v>
      </c>
      <c r="F780" s="81">
        <v>1020</v>
      </c>
    </row>
    <row r="781" spans="1:6" ht="16.5" customHeight="1">
      <c r="A781" s="11">
        <v>8</v>
      </c>
      <c r="B781" s="72" t="s">
        <v>40</v>
      </c>
      <c r="C781" s="6" t="s">
        <v>22</v>
      </c>
      <c r="D781" s="6" t="s">
        <v>9</v>
      </c>
      <c r="E781" s="9">
        <f>'Общий прайс'!$E$35</f>
        <v>1380</v>
      </c>
      <c r="F781" s="81">
        <v>1100</v>
      </c>
    </row>
    <row r="782" spans="1:6" ht="16.5" customHeight="1">
      <c r="A782" s="11">
        <v>9</v>
      </c>
      <c r="B782" s="72" t="s">
        <v>39</v>
      </c>
      <c r="C782" s="6" t="s">
        <v>22</v>
      </c>
      <c r="D782" s="6" t="s">
        <v>9</v>
      </c>
      <c r="E782" s="9">
        <f>'Общий прайс'!$E$34</f>
        <v>1380</v>
      </c>
      <c r="F782" s="81">
        <v>1100</v>
      </c>
    </row>
    <row r="783" spans="1:6" ht="16.5" customHeight="1">
      <c r="A783" s="11">
        <v>10</v>
      </c>
      <c r="B783" s="72" t="s">
        <v>38</v>
      </c>
      <c r="C783" s="11" t="s">
        <v>22</v>
      </c>
      <c r="D783" s="187" t="s">
        <v>9</v>
      </c>
      <c r="E783" s="9">
        <f>'Общий прайс'!$E$33</f>
        <v>1380</v>
      </c>
      <c r="F783" s="86">
        <v>1100</v>
      </c>
    </row>
    <row r="784" spans="1:6" ht="16.5" customHeight="1">
      <c r="A784" s="91"/>
      <c r="B784" s="72"/>
      <c r="C784" s="104" t="s">
        <v>431</v>
      </c>
      <c r="D784" s="89">
        <f>$F$784</f>
        <v>13460</v>
      </c>
      <c r="E784" s="90">
        <f>SUM(E775:E783)</f>
        <v>17020</v>
      </c>
      <c r="F784" s="81">
        <f>SUM(F775:F783)</f>
        <v>13460</v>
      </c>
    </row>
    <row r="785" spans="1:6" ht="16.5" customHeight="1">
      <c r="A785" s="91"/>
      <c r="B785" s="72"/>
      <c r="C785" s="91"/>
      <c r="D785" s="130"/>
      <c r="E785" s="9"/>
      <c r="F785" s="92"/>
    </row>
    <row r="786" spans="1:6" ht="16.5" customHeight="1">
      <c r="A786" s="91"/>
      <c r="B786" s="72"/>
      <c r="C786" s="91"/>
      <c r="D786" s="11"/>
      <c r="E786" s="9"/>
      <c r="F786" s="80"/>
    </row>
    <row r="787" spans="1:6" ht="16.5" customHeight="1">
      <c r="A787" s="410" t="s">
        <v>528</v>
      </c>
      <c r="B787" s="411"/>
      <c r="C787" s="411"/>
      <c r="D787" s="411"/>
      <c r="E787" s="411"/>
      <c r="F787" s="412"/>
    </row>
    <row r="788" spans="1:6" ht="49.5" customHeight="1">
      <c r="A788" s="198" t="s">
        <v>1</v>
      </c>
      <c r="B788" s="198" t="s">
        <v>2</v>
      </c>
      <c r="C788" s="198" t="s">
        <v>3</v>
      </c>
      <c r="D788" s="69" t="s">
        <v>4</v>
      </c>
      <c r="E788" s="80" t="s">
        <v>5</v>
      </c>
      <c r="F788" s="81" t="s">
        <v>427</v>
      </c>
    </row>
    <row r="789" spans="1:6" ht="33" customHeight="1">
      <c r="A789" s="220">
        <v>1</v>
      </c>
      <c r="B789" s="72" t="s">
        <v>11</v>
      </c>
      <c r="C789" s="6" t="s">
        <v>8</v>
      </c>
      <c r="D789" s="6" t="s">
        <v>9</v>
      </c>
      <c r="E789" s="9">
        <f>'Общий прайс'!$E$9</f>
        <v>1580</v>
      </c>
      <c r="F789" s="85">
        <v>1140</v>
      </c>
    </row>
    <row r="790" spans="1:6" ht="17.25" customHeight="1">
      <c r="A790" s="220">
        <v>2</v>
      </c>
      <c r="B790" s="72" t="s">
        <v>23</v>
      </c>
      <c r="C790" s="6" t="s">
        <v>22</v>
      </c>
      <c r="D790" s="6" t="s">
        <v>9</v>
      </c>
      <c r="E790" s="9">
        <f>'Общий прайс'!$E$18</f>
        <v>1280</v>
      </c>
      <c r="F790" s="81">
        <v>1020</v>
      </c>
    </row>
    <row r="791" spans="1:6" ht="17.25" customHeight="1">
      <c r="A791" s="220">
        <v>3</v>
      </c>
      <c r="B791" s="72" t="s">
        <v>24</v>
      </c>
      <c r="C791" s="6" t="s">
        <v>22</v>
      </c>
      <c r="D791" s="6" t="s">
        <v>9</v>
      </c>
      <c r="E791" s="9">
        <f>'Общий прайс'!$E$19</f>
        <v>1280</v>
      </c>
      <c r="F791" s="81">
        <v>1020</v>
      </c>
    </row>
    <row r="792" spans="1:6" ht="17.25" customHeight="1">
      <c r="A792" s="220">
        <v>4</v>
      </c>
      <c r="B792" s="72" t="s">
        <v>43</v>
      </c>
      <c r="C792" s="6" t="s">
        <v>22</v>
      </c>
      <c r="D792" s="6" t="s">
        <v>9</v>
      </c>
      <c r="E792" s="9">
        <f>'Общий прайс'!$E$38</f>
        <v>1280</v>
      </c>
      <c r="F792" s="81">
        <v>1020</v>
      </c>
    </row>
    <row r="793" spans="1:6" ht="17.25" customHeight="1">
      <c r="A793" s="220">
        <v>5</v>
      </c>
      <c r="B793" s="72" t="s">
        <v>33</v>
      </c>
      <c r="C793" s="6" t="s">
        <v>22</v>
      </c>
      <c r="D793" s="6" t="s">
        <v>9</v>
      </c>
      <c r="E793" s="9">
        <f>'Общий прайс'!$E$28</f>
        <v>1280</v>
      </c>
      <c r="F793" s="81">
        <v>1020</v>
      </c>
    </row>
    <row r="794" spans="1:6" ht="17.25" customHeight="1">
      <c r="A794" s="220">
        <v>6</v>
      </c>
      <c r="B794" s="72" t="s">
        <v>42</v>
      </c>
      <c r="C794" s="6" t="s">
        <v>22</v>
      </c>
      <c r="D794" s="6" t="s">
        <v>9</v>
      </c>
      <c r="E794" s="9">
        <f>'Общий прайс'!$E$37</f>
        <v>1380</v>
      </c>
      <c r="F794" s="81">
        <v>1100</v>
      </c>
    </row>
    <row r="795" spans="1:6" ht="17.25" customHeight="1">
      <c r="A795" s="220">
        <v>7</v>
      </c>
      <c r="B795" s="72" t="s">
        <v>49</v>
      </c>
      <c r="C795" s="6" t="s">
        <v>22</v>
      </c>
      <c r="D795" s="6" t="s">
        <v>9</v>
      </c>
      <c r="E795" s="9">
        <f>'Общий прайс'!$E$45</f>
        <v>1280</v>
      </c>
      <c r="F795" s="81">
        <v>1020</v>
      </c>
    </row>
    <row r="796" spans="1:6" ht="17.25" customHeight="1">
      <c r="A796" s="220">
        <v>8</v>
      </c>
      <c r="B796" s="72" t="s">
        <v>50</v>
      </c>
      <c r="C796" s="6" t="s">
        <v>22</v>
      </c>
      <c r="D796" s="6" t="s">
        <v>9</v>
      </c>
      <c r="E796" s="9">
        <f>'Общий прайс'!$E$46</f>
        <v>1280</v>
      </c>
      <c r="F796" s="81">
        <v>1020</v>
      </c>
    </row>
    <row r="797" spans="1:6" ht="17.25" customHeight="1">
      <c r="A797" s="220">
        <v>9</v>
      </c>
      <c r="B797" s="72" t="s">
        <v>35</v>
      </c>
      <c r="C797" s="6" t="s">
        <v>22</v>
      </c>
      <c r="D797" s="6" t="s">
        <v>9</v>
      </c>
      <c r="E797" s="9">
        <f>'Общий прайс'!$E$30</f>
        <v>1380</v>
      </c>
      <c r="F797" s="81">
        <v>1100</v>
      </c>
    </row>
    <row r="798" spans="1:6" ht="17.25" customHeight="1">
      <c r="A798" s="220">
        <v>10</v>
      </c>
      <c r="B798" s="72" t="s">
        <v>39</v>
      </c>
      <c r="C798" s="6" t="s">
        <v>22</v>
      </c>
      <c r="D798" s="6" t="s">
        <v>9</v>
      </c>
      <c r="E798" s="9">
        <f>'Общий прайс'!$E$34</f>
        <v>1380</v>
      </c>
      <c r="F798" s="81">
        <v>1100</v>
      </c>
    </row>
    <row r="799" spans="1:6" ht="17.25" customHeight="1">
      <c r="A799" s="220">
        <v>11</v>
      </c>
      <c r="B799" s="72" t="s">
        <v>38</v>
      </c>
      <c r="C799" s="6" t="s">
        <v>22</v>
      </c>
      <c r="D799" s="6" t="s">
        <v>9</v>
      </c>
      <c r="E799" s="9">
        <f>'Общий прайс'!$E$33</f>
        <v>1380</v>
      </c>
      <c r="F799" s="81">
        <v>1100</v>
      </c>
    </row>
    <row r="800" spans="1:6" ht="17.25" customHeight="1">
      <c r="A800" s="220">
        <v>12</v>
      </c>
      <c r="B800" s="72" t="s">
        <v>48</v>
      </c>
      <c r="C800" s="6" t="s">
        <v>22</v>
      </c>
      <c r="D800" s="6" t="s">
        <v>9</v>
      </c>
      <c r="E800" s="9">
        <f>'Общий прайс'!$E$44</f>
        <v>1380</v>
      </c>
      <c r="F800" s="81">
        <v>1100</v>
      </c>
    </row>
    <row r="801" spans="1:6" ht="17.25" customHeight="1">
      <c r="A801" s="220">
        <v>13</v>
      </c>
      <c r="B801" s="72" t="s">
        <v>55</v>
      </c>
      <c r="C801" s="6" t="s">
        <v>22</v>
      </c>
      <c r="D801" s="6" t="s">
        <v>9</v>
      </c>
      <c r="E801" s="9">
        <f>'Общий прайс'!$E$51</f>
        <v>1380</v>
      </c>
      <c r="F801" s="81">
        <v>1100</v>
      </c>
    </row>
    <row r="802" spans="1:6" ht="33" customHeight="1">
      <c r="A802" s="220">
        <v>14</v>
      </c>
      <c r="B802" s="60" t="s">
        <v>428</v>
      </c>
      <c r="C802" s="6" t="s">
        <v>22</v>
      </c>
      <c r="D802" s="6" t="s">
        <v>9</v>
      </c>
      <c r="E802" s="9">
        <f>'Общий прайс'!$E$49</f>
        <v>2380</v>
      </c>
      <c r="F802" s="81">
        <v>1900</v>
      </c>
    </row>
    <row r="803" spans="1:6" ht="17.25" customHeight="1">
      <c r="A803" s="220">
        <v>15</v>
      </c>
      <c r="B803" s="72" t="s">
        <v>57</v>
      </c>
      <c r="C803" s="6" t="s">
        <v>22</v>
      </c>
      <c r="D803" s="6" t="s">
        <v>9</v>
      </c>
      <c r="E803" s="9">
        <f>'Общий прайс'!$E$53</f>
        <v>2380</v>
      </c>
      <c r="F803" s="81">
        <v>1900</v>
      </c>
    </row>
    <row r="804" spans="1:6" ht="33" customHeight="1">
      <c r="A804" s="220">
        <v>16</v>
      </c>
      <c r="B804" s="72" t="s">
        <v>98</v>
      </c>
      <c r="C804" s="6" t="s">
        <v>22</v>
      </c>
      <c r="D804" s="6" t="s">
        <v>9</v>
      </c>
      <c r="E804" s="9">
        <f>'Общий прайс'!$E$90</f>
        <v>2480</v>
      </c>
      <c r="F804" s="81">
        <v>1980</v>
      </c>
    </row>
    <row r="805" spans="1:6" ht="17.25" customHeight="1">
      <c r="A805" s="220">
        <v>17</v>
      </c>
      <c r="B805" s="10" t="s">
        <v>99</v>
      </c>
      <c r="C805" s="6" t="s">
        <v>22</v>
      </c>
      <c r="D805" s="6" t="s">
        <v>9</v>
      </c>
      <c r="E805" s="9">
        <f>'Общий прайс'!$E$91</f>
        <v>2480</v>
      </c>
      <c r="F805" s="81">
        <v>1980</v>
      </c>
    </row>
    <row r="806" spans="1:6" ht="17.25" customHeight="1">
      <c r="A806" s="220">
        <v>18</v>
      </c>
      <c r="B806" s="10" t="s">
        <v>100</v>
      </c>
      <c r="C806" s="6" t="s">
        <v>22</v>
      </c>
      <c r="D806" s="6" t="s">
        <v>9</v>
      </c>
      <c r="E806" s="9">
        <f>'Общий прайс'!$E$92</f>
        <v>2480</v>
      </c>
      <c r="F806" s="81">
        <v>1980</v>
      </c>
    </row>
    <row r="807" spans="1:6" ht="17.25" customHeight="1">
      <c r="A807" s="220">
        <v>19</v>
      </c>
      <c r="B807" s="72" t="s">
        <v>118</v>
      </c>
      <c r="C807" s="6" t="s">
        <v>22</v>
      </c>
      <c r="D807" s="6" t="s">
        <v>9</v>
      </c>
      <c r="E807" s="9">
        <f>'Общий прайс'!$E$108</f>
        <v>2780</v>
      </c>
      <c r="F807" s="81">
        <v>2220</v>
      </c>
    </row>
    <row r="808" spans="1:6" ht="17.25" customHeight="1">
      <c r="A808" s="220">
        <v>20</v>
      </c>
      <c r="B808" s="72" t="s">
        <v>110</v>
      </c>
      <c r="C808" s="6" t="s">
        <v>22</v>
      </c>
      <c r="D808" s="6" t="s">
        <v>9</v>
      </c>
      <c r="E808" s="9">
        <f>'Общий прайс'!$E$101</f>
        <v>2780</v>
      </c>
      <c r="F808" s="81">
        <v>2220</v>
      </c>
    </row>
    <row r="809" spans="1:6" ht="17.25" customHeight="1">
      <c r="A809" s="220">
        <v>21</v>
      </c>
      <c r="B809" s="72" t="s">
        <v>112</v>
      </c>
      <c r="C809" s="6" t="s">
        <v>22</v>
      </c>
      <c r="D809" s="6" t="s">
        <v>9</v>
      </c>
      <c r="E809" s="9">
        <f>'Общий прайс'!$E$103</f>
        <v>2780</v>
      </c>
      <c r="F809" s="81">
        <v>2220</v>
      </c>
    </row>
    <row r="810" spans="1:6" ht="17.25" customHeight="1">
      <c r="A810" s="220">
        <v>22</v>
      </c>
      <c r="B810" s="72" t="s">
        <v>122</v>
      </c>
      <c r="C810" s="6" t="s">
        <v>22</v>
      </c>
      <c r="D810" s="6" t="s">
        <v>9</v>
      </c>
      <c r="E810" s="9">
        <f>'Общий прайс'!$E$112</f>
        <v>2980</v>
      </c>
      <c r="F810" s="81">
        <v>2380</v>
      </c>
    </row>
    <row r="811" spans="1:6" ht="17.25" customHeight="1">
      <c r="A811" s="220">
        <v>23</v>
      </c>
      <c r="B811" s="72" t="s">
        <v>115</v>
      </c>
      <c r="C811" s="6" t="s">
        <v>22</v>
      </c>
      <c r="D811" s="6" t="s">
        <v>9</v>
      </c>
      <c r="E811" s="9">
        <f>'Общий прайс'!$E$105</f>
        <v>2980</v>
      </c>
      <c r="F811" s="81">
        <v>2380</v>
      </c>
    </row>
    <row r="812" spans="1:6" ht="17.25" customHeight="1">
      <c r="A812" s="220">
        <v>24</v>
      </c>
      <c r="B812" s="72" t="s">
        <v>529</v>
      </c>
      <c r="C812" s="6" t="s">
        <v>22</v>
      </c>
      <c r="D812" s="6" t="s">
        <v>9</v>
      </c>
      <c r="E812" s="9">
        <f>'Общий прайс'!$E$54</f>
        <v>2980</v>
      </c>
      <c r="F812" s="81">
        <v>2380</v>
      </c>
    </row>
    <row r="813" spans="1:6" ht="40.5" customHeight="1">
      <c r="A813" s="220">
        <v>25</v>
      </c>
      <c r="B813" s="72" t="s">
        <v>518</v>
      </c>
      <c r="C813" s="6" t="s">
        <v>8</v>
      </c>
      <c r="D813" s="6" t="s">
        <v>9</v>
      </c>
      <c r="E813" s="9">
        <f>'Общий прайс'!$E$36</f>
        <v>3080</v>
      </c>
      <c r="F813" s="81">
        <v>2460</v>
      </c>
    </row>
    <row r="814" spans="1:6" ht="17.25" customHeight="1">
      <c r="A814" s="220">
        <v>26</v>
      </c>
      <c r="B814" s="72" t="s">
        <v>430</v>
      </c>
      <c r="C814" s="6" t="s">
        <v>22</v>
      </c>
      <c r="D814" s="6" t="s">
        <v>9</v>
      </c>
      <c r="E814" s="9">
        <f>'Общий прайс'!$E$82</f>
        <v>3480</v>
      </c>
      <c r="F814" s="81">
        <v>2780</v>
      </c>
    </row>
    <row r="815" spans="1:6" ht="17.25" customHeight="1">
      <c r="A815" s="220">
        <v>27</v>
      </c>
      <c r="B815" s="70" t="s">
        <v>89</v>
      </c>
      <c r="C815" s="6" t="s">
        <v>22</v>
      </c>
      <c r="D815" s="6" t="s">
        <v>9</v>
      </c>
      <c r="E815" s="9">
        <f>'Общий прайс'!$E$83</f>
        <v>3480</v>
      </c>
      <c r="F815" s="81">
        <v>2780</v>
      </c>
    </row>
    <row r="816" spans="1:6" ht="17.25" customHeight="1">
      <c r="A816" s="220">
        <v>28</v>
      </c>
      <c r="B816" s="72" t="s">
        <v>124</v>
      </c>
      <c r="C816" s="6" t="s">
        <v>22</v>
      </c>
      <c r="D816" s="6" t="s">
        <v>9</v>
      </c>
      <c r="E816" s="9">
        <f>'Общий прайс'!$E$114</f>
        <v>3980</v>
      </c>
      <c r="F816" s="81">
        <v>3200</v>
      </c>
    </row>
    <row r="817" spans="1:6" ht="17.25" customHeight="1">
      <c r="A817" s="220">
        <v>29</v>
      </c>
      <c r="B817" s="72" t="s">
        <v>530</v>
      </c>
      <c r="C817" s="6" t="s">
        <v>22</v>
      </c>
      <c r="D817" s="6" t="s">
        <v>9</v>
      </c>
      <c r="E817" s="9">
        <f>'Тяжеллые металлы токсичные микр'!$E$14</f>
        <v>5500</v>
      </c>
      <c r="F817" s="86">
        <v>4400</v>
      </c>
    </row>
    <row r="818" spans="1:6" ht="16.5" customHeight="1">
      <c r="A818" s="91"/>
      <c r="B818" s="72"/>
      <c r="C818" s="88" t="s">
        <v>431</v>
      </c>
      <c r="D818" s="89">
        <f>$F$818</f>
        <v>53020</v>
      </c>
      <c r="E818" s="90">
        <f>SUM(E789:E817)</f>
        <v>66540</v>
      </c>
      <c r="F818" s="81">
        <f>SUM(F789:F817)</f>
        <v>53020</v>
      </c>
    </row>
    <row r="819" spans="1:6" ht="15" customHeight="1">
      <c r="A819" s="221"/>
      <c r="B819" s="221"/>
      <c r="C819" s="221"/>
      <c r="D819" s="222"/>
      <c r="E819" s="223"/>
      <c r="F819" s="224"/>
    </row>
    <row r="820" spans="1:6" ht="16.5" customHeight="1">
      <c r="A820" s="410" t="s">
        <v>531</v>
      </c>
      <c r="B820" s="411"/>
      <c r="C820" s="411"/>
      <c r="D820" s="411"/>
      <c r="E820" s="411"/>
      <c r="F820" s="412"/>
    </row>
    <row r="821" spans="1:6" ht="49.5" customHeight="1">
      <c r="A821" s="198" t="s">
        <v>1</v>
      </c>
      <c r="B821" s="198" t="s">
        <v>2</v>
      </c>
      <c r="C821" s="198" t="s">
        <v>3</v>
      </c>
      <c r="D821" s="69" t="s">
        <v>4</v>
      </c>
      <c r="E821" s="80" t="s">
        <v>5</v>
      </c>
      <c r="F821" s="81" t="s">
        <v>427</v>
      </c>
    </row>
    <row r="822" spans="1:6" ht="49.5" customHeight="1">
      <c r="A822" s="11">
        <v>1</v>
      </c>
      <c r="B822" s="60" t="s">
        <v>454</v>
      </c>
      <c r="C822" s="8" t="s">
        <v>8</v>
      </c>
      <c r="D822" s="11" t="s">
        <v>9</v>
      </c>
      <c r="E822" s="9">
        <f>'Общий прайс'!$E$8</f>
        <v>2080</v>
      </c>
      <c r="F822" s="85">
        <v>1660</v>
      </c>
    </row>
    <row r="823" spans="1:6" ht="49.5" customHeight="1">
      <c r="A823" s="11">
        <v>2</v>
      </c>
      <c r="B823" s="72" t="s">
        <v>268</v>
      </c>
      <c r="C823" s="6" t="s">
        <v>210</v>
      </c>
      <c r="D823" s="11" t="s">
        <v>9</v>
      </c>
      <c r="E823" s="9">
        <f>'Общий прайс'!$E$254</f>
        <v>1180</v>
      </c>
      <c r="F823" s="81">
        <v>940</v>
      </c>
    </row>
    <row r="824" spans="1:6" ht="33" customHeight="1">
      <c r="A824" s="11">
        <v>3</v>
      </c>
      <c r="B824" s="72" t="s">
        <v>267</v>
      </c>
      <c r="C824" s="11" t="s">
        <v>532</v>
      </c>
      <c r="D824" s="11" t="s">
        <v>9</v>
      </c>
      <c r="E824" s="9">
        <f>'Общий прайс'!$E$253</f>
        <v>1180</v>
      </c>
      <c r="F824" s="81">
        <v>940</v>
      </c>
    </row>
    <row r="825" spans="1:6" ht="33" customHeight="1">
      <c r="A825" s="11">
        <v>4</v>
      </c>
      <c r="B825" s="72" t="s">
        <v>269</v>
      </c>
      <c r="C825" s="6" t="s">
        <v>210</v>
      </c>
      <c r="D825" s="11" t="s">
        <v>9</v>
      </c>
      <c r="E825" s="9">
        <f>'Общий прайс'!$E$255</f>
        <v>1180</v>
      </c>
      <c r="F825" s="81">
        <v>940</v>
      </c>
    </row>
    <row r="826" spans="1:6" ht="82.5" customHeight="1">
      <c r="A826" s="11">
        <v>5</v>
      </c>
      <c r="B826" s="72" t="s">
        <v>533</v>
      </c>
      <c r="C826" s="11" t="s">
        <v>532</v>
      </c>
      <c r="D826" s="11" t="s">
        <v>9</v>
      </c>
      <c r="E826" s="9">
        <f>'Общий прайс'!$E$256</f>
        <v>1180</v>
      </c>
      <c r="F826" s="81">
        <v>940</v>
      </c>
    </row>
    <row r="827" spans="1:6" ht="49.5" customHeight="1">
      <c r="A827" s="11">
        <v>6</v>
      </c>
      <c r="B827" s="72" t="s">
        <v>455</v>
      </c>
      <c r="C827" s="6" t="s">
        <v>534</v>
      </c>
      <c r="D827" s="11" t="s">
        <v>17</v>
      </c>
      <c r="E827" s="9">
        <f>'Общий прайс'!$E$13</f>
        <v>1680</v>
      </c>
      <c r="F827" s="81">
        <v>1340</v>
      </c>
    </row>
    <row r="828" spans="1:6" ht="16.5" customHeight="1">
      <c r="A828" s="11">
        <v>7</v>
      </c>
      <c r="B828" s="72" t="s">
        <v>55</v>
      </c>
      <c r="C828" s="11" t="s">
        <v>535</v>
      </c>
      <c r="D828" s="11" t="s">
        <v>9</v>
      </c>
      <c r="E828" s="9">
        <f>'Общий прайс'!$E$51</f>
        <v>1380</v>
      </c>
      <c r="F828" s="81">
        <v>1100</v>
      </c>
    </row>
    <row r="829" spans="1:6" ht="16.5" customHeight="1">
      <c r="A829" s="11">
        <v>8</v>
      </c>
      <c r="B829" s="7" t="s">
        <v>57</v>
      </c>
      <c r="C829" s="11" t="s">
        <v>535</v>
      </c>
      <c r="D829" s="11" t="s">
        <v>9</v>
      </c>
      <c r="E829" s="9">
        <f>'Общий прайс'!$E$53</f>
        <v>2380</v>
      </c>
      <c r="F829" s="81">
        <v>1900</v>
      </c>
    </row>
    <row r="830" spans="1:6" ht="16.5" customHeight="1">
      <c r="A830" s="11">
        <v>9</v>
      </c>
      <c r="B830" s="10" t="s">
        <v>56</v>
      </c>
      <c r="C830" s="8" t="s">
        <v>535</v>
      </c>
      <c r="D830" s="8" t="s">
        <v>9</v>
      </c>
      <c r="E830" s="9">
        <f>'Общий прайс'!$E$52</f>
        <v>2380</v>
      </c>
      <c r="F830" s="81">
        <v>1900</v>
      </c>
    </row>
    <row r="831" spans="1:6" ht="33" customHeight="1">
      <c r="A831" s="11">
        <v>10</v>
      </c>
      <c r="B831" s="10" t="s">
        <v>59</v>
      </c>
      <c r="C831" s="8" t="s">
        <v>535</v>
      </c>
      <c r="D831" s="8" t="s">
        <v>9</v>
      </c>
      <c r="E831" s="9">
        <f>'Общий прайс'!$E$55</f>
        <v>1680</v>
      </c>
      <c r="F831" s="81">
        <v>1340</v>
      </c>
    </row>
    <row r="832" spans="1:6" ht="16.5" customHeight="1">
      <c r="A832" s="11">
        <v>11</v>
      </c>
      <c r="B832" s="10" t="s">
        <v>43</v>
      </c>
      <c r="C832" s="8" t="s">
        <v>535</v>
      </c>
      <c r="D832" s="8" t="s">
        <v>9</v>
      </c>
      <c r="E832" s="9">
        <f>'Общий прайс'!$E$38</f>
        <v>1280</v>
      </c>
      <c r="F832" s="81">
        <v>1020</v>
      </c>
    </row>
    <row r="833" spans="1:6" ht="16.5" customHeight="1">
      <c r="A833" s="11">
        <v>12</v>
      </c>
      <c r="B833" s="10" t="s">
        <v>42</v>
      </c>
      <c r="C833" s="8" t="s">
        <v>535</v>
      </c>
      <c r="D833" s="8" t="s">
        <v>9</v>
      </c>
      <c r="E833" s="9">
        <f>'Общий прайс'!$E$37</f>
        <v>1380</v>
      </c>
      <c r="F833" s="81">
        <v>1100</v>
      </c>
    </row>
    <row r="834" spans="1:6" ht="16.5" customHeight="1">
      <c r="A834" s="11">
        <v>13</v>
      </c>
      <c r="B834" s="83" t="s">
        <v>45</v>
      </c>
      <c r="C834" s="8" t="s">
        <v>535</v>
      </c>
      <c r="D834" s="8" t="s">
        <v>9</v>
      </c>
      <c r="E834" s="9">
        <f>'Общий прайс'!$E$40</f>
        <v>1380</v>
      </c>
      <c r="F834" s="81">
        <v>1100</v>
      </c>
    </row>
    <row r="835" spans="1:6" ht="16.5" customHeight="1">
      <c r="A835" s="11">
        <v>14</v>
      </c>
      <c r="B835" s="83" t="s">
        <v>44</v>
      </c>
      <c r="C835" s="8" t="s">
        <v>535</v>
      </c>
      <c r="D835" s="8" t="s">
        <v>9</v>
      </c>
      <c r="E835" s="9">
        <f>'Общий прайс'!$E$39</f>
        <v>1380</v>
      </c>
      <c r="F835" s="81">
        <v>1100</v>
      </c>
    </row>
    <row r="836" spans="1:6" ht="16.5" customHeight="1">
      <c r="A836" s="11">
        <v>15</v>
      </c>
      <c r="B836" s="72" t="s">
        <v>98</v>
      </c>
      <c r="C836" s="8" t="s">
        <v>535</v>
      </c>
      <c r="D836" s="8" t="s">
        <v>9</v>
      </c>
      <c r="E836" s="9">
        <f>'Общий прайс'!$E$90</f>
        <v>2480</v>
      </c>
      <c r="F836" s="81">
        <v>1980</v>
      </c>
    </row>
    <row r="837" spans="1:6" ht="16.5" customHeight="1">
      <c r="A837" s="11">
        <v>16</v>
      </c>
      <c r="B837" s="60" t="s">
        <v>102</v>
      </c>
      <c r="C837" s="8" t="s">
        <v>535</v>
      </c>
      <c r="D837" s="8" t="s">
        <v>9</v>
      </c>
      <c r="E837" s="9">
        <f>'Общий прайс'!$E$94</f>
        <v>2780</v>
      </c>
      <c r="F837" s="81">
        <v>2220</v>
      </c>
    </row>
    <row r="838" spans="1:6" ht="16.5" customHeight="1">
      <c r="A838" s="11">
        <v>17</v>
      </c>
      <c r="B838" s="60" t="s">
        <v>101</v>
      </c>
      <c r="C838" s="8" t="s">
        <v>22</v>
      </c>
      <c r="D838" s="8" t="s">
        <v>9</v>
      </c>
      <c r="E838" s="9">
        <f>'Общий прайс'!$E$93</f>
        <v>2980</v>
      </c>
      <c r="F838" s="81">
        <v>2380</v>
      </c>
    </row>
    <row r="839" spans="1:6" ht="16.5" customHeight="1">
      <c r="A839" s="11">
        <v>18</v>
      </c>
      <c r="B839" s="60" t="s">
        <v>482</v>
      </c>
      <c r="C839" s="8" t="s">
        <v>535</v>
      </c>
      <c r="D839" s="8" t="s">
        <v>9</v>
      </c>
      <c r="E839" s="9">
        <f>'Общий прайс'!$E$95</f>
        <v>3080</v>
      </c>
      <c r="F839" s="81">
        <v>2460</v>
      </c>
    </row>
    <row r="840" spans="1:6" ht="16.5" customHeight="1">
      <c r="A840" s="11">
        <v>19</v>
      </c>
      <c r="B840" s="10" t="s">
        <v>33</v>
      </c>
      <c r="C840" s="8" t="s">
        <v>535</v>
      </c>
      <c r="D840" s="8" t="s">
        <v>9</v>
      </c>
      <c r="E840" s="9">
        <f>'Общий прайс'!$E$28</f>
        <v>1280</v>
      </c>
      <c r="F840" s="81">
        <v>1020</v>
      </c>
    </row>
    <row r="841" spans="1:6" ht="16.5" customHeight="1">
      <c r="A841" s="11">
        <v>20</v>
      </c>
      <c r="B841" s="10" t="s">
        <v>34</v>
      </c>
      <c r="C841" s="8" t="s">
        <v>535</v>
      </c>
      <c r="D841" s="8" t="s">
        <v>9</v>
      </c>
      <c r="E841" s="9">
        <f>'Общий прайс'!$E$29</f>
        <v>1380</v>
      </c>
      <c r="F841" s="81">
        <v>1100</v>
      </c>
    </row>
    <row r="842" spans="1:6" ht="16.5" customHeight="1">
      <c r="A842" s="11">
        <v>21</v>
      </c>
      <c r="B842" s="72" t="s">
        <v>35</v>
      </c>
      <c r="C842" s="8" t="s">
        <v>535</v>
      </c>
      <c r="D842" s="8" t="s">
        <v>9</v>
      </c>
      <c r="E842" s="9">
        <f>'Общий прайс'!$E$30</f>
        <v>1380</v>
      </c>
      <c r="F842" s="81">
        <v>1100</v>
      </c>
    </row>
    <row r="843" spans="1:6" ht="16.5" customHeight="1">
      <c r="A843" s="11">
        <v>22</v>
      </c>
      <c r="B843" s="72" t="s">
        <v>23</v>
      </c>
      <c r="C843" s="8" t="s">
        <v>535</v>
      </c>
      <c r="D843" s="8" t="s">
        <v>9</v>
      </c>
      <c r="E843" s="9">
        <f>'Общий прайс'!$E$18</f>
        <v>1280</v>
      </c>
      <c r="F843" s="81">
        <v>1020</v>
      </c>
    </row>
    <row r="844" spans="1:6" ht="16.5" customHeight="1">
      <c r="A844" s="11">
        <v>23</v>
      </c>
      <c r="B844" s="72" t="s">
        <v>24</v>
      </c>
      <c r="C844" s="8" t="s">
        <v>535</v>
      </c>
      <c r="D844" s="8" t="s">
        <v>9</v>
      </c>
      <c r="E844" s="9">
        <f>'Общий прайс'!$E$19</f>
        <v>1280</v>
      </c>
      <c r="F844" s="81">
        <v>1020</v>
      </c>
    </row>
    <row r="845" spans="1:6" ht="16.5" customHeight="1">
      <c r="A845" s="11">
        <v>24</v>
      </c>
      <c r="B845" s="10" t="s">
        <v>26</v>
      </c>
      <c r="C845" s="8" t="s">
        <v>535</v>
      </c>
      <c r="D845" s="8" t="s">
        <v>9</v>
      </c>
      <c r="E845" s="9">
        <f>'Общий прайс'!$E$21</f>
        <v>1380</v>
      </c>
      <c r="F845" s="81">
        <v>1100</v>
      </c>
    </row>
    <row r="846" spans="1:6" ht="16.5" customHeight="1">
      <c r="A846" s="11">
        <v>25</v>
      </c>
      <c r="B846" s="10" t="s">
        <v>25</v>
      </c>
      <c r="C846" s="8" t="s">
        <v>535</v>
      </c>
      <c r="D846" s="8" t="s">
        <v>9</v>
      </c>
      <c r="E846" s="9">
        <f>'Общий прайс'!$E$20</f>
        <v>1280</v>
      </c>
      <c r="F846" s="81">
        <v>1020</v>
      </c>
    </row>
    <row r="847" spans="1:6" ht="16.5" customHeight="1">
      <c r="A847" s="11">
        <v>26</v>
      </c>
      <c r="B847" s="10" t="s">
        <v>27</v>
      </c>
      <c r="C847" s="8" t="s">
        <v>535</v>
      </c>
      <c r="D847" s="8" t="s">
        <v>9</v>
      </c>
      <c r="E847" s="9">
        <f>'Общий прайс'!$E$22</f>
        <v>1380</v>
      </c>
      <c r="F847" s="81">
        <v>1100</v>
      </c>
    </row>
    <row r="848" spans="1:6" ht="49.5" customHeight="1">
      <c r="A848" s="11">
        <v>27</v>
      </c>
      <c r="B848" s="10" t="s">
        <v>536</v>
      </c>
      <c r="C848" s="8" t="s">
        <v>535</v>
      </c>
      <c r="D848" s="8" t="s">
        <v>17</v>
      </c>
      <c r="E848" s="9">
        <f>'Общий прайс'!$E$262</f>
        <v>3780</v>
      </c>
      <c r="F848" s="81">
        <v>3020</v>
      </c>
    </row>
    <row r="849" spans="1:6" ht="49.5" customHeight="1">
      <c r="A849" s="11">
        <v>28</v>
      </c>
      <c r="B849" s="10" t="s">
        <v>537</v>
      </c>
      <c r="C849" s="8" t="s">
        <v>535</v>
      </c>
      <c r="D849" s="8" t="s">
        <v>17</v>
      </c>
      <c r="E849" s="9">
        <f>'Общий прайс'!$E$265</f>
        <v>3980</v>
      </c>
      <c r="F849" s="81">
        <v>3180</v>
      </c>
    </row>
    <row r="850" spans="1:6" ht="16.5" customHeight="1">
      <c r="A850" s="11">
        <v>29</v>
      </c>
      <c r="B850" s="72" t="s">
        <v>480</v>
      </c>
      <c r="C850" s="8" t="s">
        <v>535</v>
      </c>
      <c r="D850" s="8" t="s">
        <v>17</v>
      </c>
      <c r="E850" s="163">
        <f>'Общий прайс'!$E$224</f>
        <v>3480</v>
      </c>
      <c r="F850" s="81">
        <v>2780</v>
      </c>
    </row>
    <row r="851" spans="1:6" ht="16.5" customHeight="1">
      <c r="A851" s="11">
        <v>30</v>
      </c>
      <c r="B851" s="10" t="s">
        <v>40</v>
      </c>
      <c r="C851" s="8" t="s">
        <v>535</v>
      </c>
      <c r="D851" s="8" t="s">
        <v>9</v>
      </c>
      <c r="E851" s="9">
        <f>'Общий прайс'!$E$35</f>
        <v>1380</v>
      </c>
      <c r="F851" s="81">
        <v>1100</v>
      </c>
    </row>
    <row r="852" spans="1:6" ht="38.25" customHeight="1">
      <c r="A852" s="11">
        <v>31</v>
      </c>
      <c r="B852" s="72" t="s">
        <v>518</v>
      </c>
      <c r="C852" s="8" t="s">
        <v>8</v>
      </c>
      <c r="D852" s="8" t="s">
        <v>9</v>
      </c>
      <c r="E852" s="9">
        <f>'Общий прайс'!$E$36</f>
        <v>3080</v>
      </c>
      <c r="F852" s="81">
        <v>2460</v>
      </c>
    </row>
    <row r="853" spans="1:6" ht="16.5" customHeight="1">
      <c r="A853" s="11">
        <v>32</v>
      </c>
      <c r="B853" s="72" t="s">
        <v>124</v>
      </c>
      <c r="C853" s="8" t="s">
        <v>535</v>
      </c>
      <c r="D853" s="8" t="s">
        <v>9</v>
      </c>
      <c r="E853" s="9">
        <f>'Общий прайс'!$E$114</f>
        <v>3980</v>
      </c>
      <c r="F853" s="81">
        <v>3180</v>
      </c>
    </row>
    <row r="854" spans="1:6" ht="16.5" customHeight="1">
      <c r="A854" s="11">
        <v>33</v>
      </c>
      <c r="B854" s="72" t="s">
        <v>538</v>
      </c>
      <c r="C854" s="8" t="s">
        <v>535</v>
      </c>
      <c r="D854" s="8" t="s">
        <v>9</v>
      </c>
      <c r="E854" s="9">
        <f>'Общий прайс'!$E$25</f>
        <v>1380</v>
      </c>
      <c r="F854" s="81">
        <v>1100</v>
      </c>
    </row>
    <row r="855" spans="1:6" ht="16.5" customHeight="1">
      <c r="A855" s="11">
        <v>34</v>
      </c>
      <c r="B855" s="72" t="s">
        <v>31</v>
      </c>
      <c r="C855" s="8" t="s">
        <v>535</v>
      </c>
      <c r="D855" s="8" t="s">
        <v>9</v>
      </c>
      <c r="E855" s="9">
        <f>'Общий прайс'!$E$26</f>
        <v>2280</v>
      </c>
      <c r="F855" s="81">
        <v>1820</v>
      </c>
    </row>
    <row r="856" spans="1:6" ht="33" customHeight="1">
      <c r="A856" s="11">
        <v>35</v>
      </c>
      <c r="B856" s="72" t="s">
        <v>539</v>
      </c>
      <c r="C856" s="8" t="s">
        <v>535</v>
      </c>
      <c r="D856" s="8" t="s">
        <v>9</v>
      </c>
      <c r="E856" s="9">
        <f>'Общий прайс'!$E$50</f>
        <v>1380</v>
      </c>
      <c r="F856" s="81">
        <v>1100</v>
      </c>
    </row>
    <row r="857" spans="1:6" ht="16.5" customHeight="1">
      <c r="A857" s="11">
        <v>36</v>
      </c>
      <c r="B857" s="72" t="s">
        <v>48</v>
      </c>
      <c r="C857" s="8" t="s">
        <v>535</v>
      </c>
      <c r="D857" s="8" t="s">
        <v>9</v>
      </c>
      <c r="E857" s="9">
        <f>'Общий прайс'!$E$44</f>
        <v>1380</v>
      </c>
      <c r="F857" s="81">
        <v>1100</v>
      </c>
    </row>
    <row r="858" spans="1:6" ht="16.5" customHeight="1">
      <c r="A858" s="11">
        <v>37</v>
      </c>
      <c r="B858" s="72" t="s">
        <v>50</v>
      </c>
      <c r="C858" s="8" t="s">
        <v>535</v>
      </c>
      <c r="D858" s="8" t="s">
        <v>9</v>
      </c>
      <c r="E858" s="9">
        <f>'Общий прайс'!$E$46</f>
        <v>1280</v>
      </c>
      <c r="F858" s="81">
        <v>1020</v>
      </c>
    </row>
    <row r="859" spans="1:6" ht="16.5" customHeight="1">
      <c r="A859" s="11">
        <v>38</v>
      </c>
      <c r="B859" s="72" t="s">
        <v>38</v>
      </c>
      <c r="C859" s="8" t="s">
        <v>535</v>
      </c>
      <c r="D859" s="8" t="s">
        <v>9</v>
      </c>
      <c r="E859" s="9">
        <f>'Общий прайс'!$E$33</f>
        <v>1380</v>
      </c>
      <c r="F859" s="81">
        <v>1100</v>
      </c>
    </row>
    <row r="860" spans="1:6" ht="16.5" customHeight="1">
      <c r="A860" s="11">
        <v>39</v>
      </c>
      <c r="B860" s="72" t="s">
        <v>39</v>
      </c>
      <c r="C860" s="8" t="s">
        <v>535</v>
      </c>
      <c r="D860" s="8" t="s">
        <v>9</v>
      </c>
      <c r="E860" s="9">
        <f>'Общий прайс'!$E$34</f>
        <v>1380</v>
      </c>
      <c r="F860" s="81">
        <v>1100</v>
      </c>
    </row>
    <row r="861" spans="1:6" ht="33" customHeight="1">
      <c r="A861" s="11">
        <v>40</v>
      </c>
      <c r="B861" s="72" t="s">
        <v>91</v>
      </c>
      <c r="C861" s="8" t="s">
        <v>70</v>
      </c>
      <c r="D861" s="8" t="s">
        <v>17</v>
      </c>
      <c r="E861" s="9">
        <f>'Общий прайс'!$E$85</f>
        <v>1180</v>
      </c>
      <c r="F861" s="81">
        <v>940</v>
      </c>
    </row>
    <row r="862" spans="1:6" ht="16.5" customHeight="1">
      <c r="A862" s="11">
        <v>41</v>
      </c>
      <c r="B862" s="70" t="s">
        <v>89</v>
      </c>
      <c r="C862" s="8" t="s">
        <v>535</v>
      </c>
      <c r="D862" s="8" t="s">
        <v>9</v>
      </c>
      <c r="E862" s="9">
        <f>'Общий прайс'!$E$83</f>
        <v>3480</v>
      </c>
      <c r="F862" s="81">
        <v>2780</v>
      </c>
    </row>
    <row r="863" spans="1:6" ht="16.5" customHeight="1">
      <c r="A863" s="11">
        <v>42</v>
      </c>
      <c r="B863" s="60" t="s">
        <v>63</v>
      </c>
      <c r="C863" s="8" t="s">
        <v>535</v>
      </c>
      <c r="D863" s="8" t="s">
        <v>9</v>
      </c>
      <c r="E863" s="9">
        <f>'Общий прайс'!$E$59</f>
        <v>2380</v>
      </c>
      <c r="F863" s="81">
        <v>1900</v>
      </c>
    </row>
    <row r="864" spans="1:6" ht="16.5" customHeight="1">
      <c r="A864" s="11">
        <v>43</v>
      </c>
      <c r="B864" s="60" t="s">
        <v>61</v>
      </c>
      <c r="C864" s="8" t="s">
        <v>535</v>
      </c>
      <c r="D864" s="8" t="s">
        <v>9</v>
      </c>
      <c r="E864" s="9">
        <f>'Общий прайс'!$E$57</f>
        <v>1980</v>
      </c>
      <c r="F864" s="81">
        <v>1580</v>
      </c>
    </row>
    <row r="865" spans="1:6" ht="16.5" customHeight="1">
      <c r="A865" s="11">
        <v>44</v>
      </c>
      <c r="B865" s="72" t="s">
        <v>37</v>
      </c>
      <c r="C865" s="8" t="s">
        <v>535</v>
      </c>
      <c r="D865" s="8" t="s">
        <v>9</v>
      </c>
      <c r="E865" s="9">
        <f>'Общий прайс'!$E$32</f>
        <v>1380</v>
      </c>
      <c r="F865" s="81">
        <v>1100</v>
      </c>
    </row>
    <row r="866" spans="1:6" ht="16.5" customHeight="1">
      <c r="A866" s="11">
        <v>45</v>
      </c>
      <c r="B866" s="72" t="s">
        <v>187</v>
      </c>
      <c r="C866" s="8" t="s">
        <v>535</v>
      </c>
      <c r="D866" s="8" t="s">
        <v>9</v>
      </c>
      <c r="E866" s="9">
        <f>'Общий прайс'!$E$177</f>
        <v>3480</v>
      </c>
      <c r="F866" s="81">
        <v>2780</v>
      </c>
    </row>
    <row r="867" spans="1:6" ht="16.5" customHeight="1">
      <c r="A867" s="11">
        <v>46</v>
      </c>
      <c r="B867" s="72" t="s">
        <v>540</v>
      </c>
      <c r="C867" s="8" t="s">
        <v>535</v>
      </c>
      <c r="D867" s="8" t="s">
        <v>9</v>
      </c>
      <c r="E867" s="9">
        <f>'Общий прайс'!$E$178</f>
        <v>3480</v>
      </c>
      <c r="F867" s="81">
        <v>2780</v>
      </c>
    </row>
    <row r="868" spans="1:6" ht="33" customHeight="1">
      <c r="A868" s="11">
        <v>47</v>
      </c>
      <c r="B868" s="72" t="s">
        <v>192</v>
      </c>
      <c r="C868" s="8" t="s">
        <v>535</v>
      </c>
      <c r="D868" s="8" t="s">
        <v>9</v>
      </c>
      <c r="E868" s="9">
        <f>'Общий прайс'!$E$182</f>
        <v>3680</v>
      </c>
      <c r="F868" s="81">
        <v>2940</v>
      </c>
    </row>
    <row r="869" spans="1:6" ht="33" customHeight="1">
      <c r="A869" s="11">
        <v>48</v>
      </c>
      <c r="B869" s="72" t="s">
        <v>193</v>
      </c>
      <c r="C869" s="8" t="s">
        <v>535</v>
      </c>
      <c r="D869" s="8" t="s">
        <v>9</v>
      </c>
      <c r="E869" s="9">
        <f>'Общий прайс'!$E$183</f>
        <v>3680</v>
      </c>
      <c r="F869" s="81">
        <v>2940</v>
      </c>
    </row>
    <row r="870" spans="1:6" ht="33" customHeight="1">
      <c r="A870" s="11">
        <v>49</v>
      </c>
      <c r="B870" s="72" t="s">
        <v>189</v>
      </c>
      <c r="C870" s="8" t="s">
        <v>535</v>
      </c>
      <c r="D870" s="8" t="s">
        <v>9</v>
      </c>
      <c r="E870" s="9">
        <f>'Общий прайс'!$E$179</f>
        <v>3880</v>
      </c>
      <c r="F870" s="81">
        <v>2940</v>
      </c>
    </row>
    <row r="871" spans="1:6" ht="16.5" customHeight="1">
      <c r="A871" s="11">
        <v>50</v>
      </c>
      <c r="B871" s="70" t="s">
        <v>87</v>
      </c>
      <c r="C871" s="8" t="s">
        <v>22</v>
      </c>
      <c r="D871" s="8" t="s">
        <v>9</v>
      </c>
      <c r="E871" s="9">
        <f>'Общий прайс'!$E$81</f>
        <v>6880</v>
      </c>
      <c r="F871" s="81">
        <v>5500</v>
      </c>
    </row>
    <row r="872" spans="1:6" ht="16.5" customHeight="1">
      <c r="A872" s="11">
        <v>51</v>
      </c>
      <c r="B872" s="72" t="s">
        <v>430</v>
      </c>
      <c r="C872" s="8" t="s">
        <v>535</v>
      </c>
      <c r="D872" s="8" t="s">
        <v>9</v>
      </c>
      <c r="E872" s="9">
        <f>'Общий прайс'!$E$82</f>
        <v>3480</v>
      </c>
      <c r="F872" s="86">
        <v>2780</v>
      </c>
    </row>
    <row r="873" spans="1:6" ht="16.5" customHeight="1">
      <c r="A873" s="221"/>
      <c r="B873" s="221"/>
      <c r="C873" s="88" t="s">
        <v>431</v>
      </c>
      <c r="D873" s="89">
        <f>$F$873</f>
        <v>89860</v>
      </c>
      <c r="E873" s="90">
        <f>SUM(E822:E872)</f>
        <v>112780</v>
      </c>
      <c r="F873" s="81">
        <f>SUM(F822:F872)</f>
        <v>89860</v>
      </c>
    </row>
    <row r="874" spans="1:6" ht="16.5" customHeight="1">
      <c r="A874" s="221"/>
      <c r="B874" s="221"/>
      <c r="C874" s="221"/>
      <c r="D874" s="104"/>
      <c r="E874" s="9"/>
      <c r="F874" s="92"/>
    </row>
    <row r="875" spans="1:6" ht="16.5" customHeight="1">
      <c r="A875" s="410" t="s">
        <v>541</v>
      </c>
      <c r="B875" s="411"/>
      <c r="C875" s="411"/>
      <c r="D875" s="411"/>
      <c r="E875" s="411"/>
      <c r="F875" s="412"/>
    </row>
    <row r="876" spans="1:6" ht="49.5" customHeight="1">
      <c r="A876" s="198" t="s">
        <v>1</v>
      </c>
      <c r="B876" s="198" t="s">
        <v>2</v>
      </c>
      <c r="C876" s="198" t="s">
        <v>3</v>
      </c>
      <c r="D876" s="69" t="s">
        <v>4</v>
      </c>
      <c r="E876" s="80" t="s">
        <v>5</v>
      </c>
      <c r="F876" s="81" t="s">
        <v>427</v>
      </c>
    </row>
    <row r="877" spans="1:6" ht="49.5" customHeight="1">
      <c r="A877" s="11">
        <v>1</v>
      </c>
      <c r="B877" s="60" t="s">
        <v>454</v>
      </c>
      <c r="C877" s="8" t="s">
        <v>8</v>
      </c>
      <c r="D877" s="11" t="s">
        <v>9</v>
      </c>
      <c r="E877" s="9">
        <f>'Общий прайс'!$E$8</f>
        <v>2080</v>
      </c>
      <c r="F877" s="85">
        <v>1660</v>
      </c>
    </row>
    <row r="878" spans="1:6" ht="49.5" customHeight="1">
      <c r="A878" s="11">
        <v>2</v>
      </c>
      <c r="B878" s="72" t="s">
        <v>268</v>
      </c>
      <c r="C878" s="6" t="s">
        <v>210</v>
      </c>
      <c r="D878" s="11" t="s">
        <v>9</v>
      </c>
      <c r="E878" s="9">
        <f>'Общий прайс'!$E$254</f>
        <v>1180</v>
      </c>
      <c r="F878" s="81">
        <v>940</v>
      </c>
    </row>
    <row r="879" spans="1:6" ht="33" customHeight="1">
      <c r="A879" s="11">
        <v>3</v>
      </c>
      <c r="B879" s="72" t="s">
        <v>267</v>
      </c>
      <c r="C879" s="11" t="s">
        <v>532</v>
      </c>
      <c r="D879" s="11" t="s">
        <v>9</v>
      </c>
      <c r="E879" s="9">
        <f>'Общий прайс'!$E$253</f>
        <v>1180</v>
      </c>
      <c r="F879" s="81">
        <v>940</v>
      </c>
    </row>
    <row r="880" spans="1:6" ht="33" customHeight="1">
      <c r="A880" s="11">
        <v>4</v>
      </c>
      <c r="B880" s="72" t="s">
        <v>269</v>
      </c>
      <c r="C880" s="6" t="s">
        <v>210</v>
      </c>
      <c r="D880" s="11" t="s">
        <v>9</v>
      </c>
      <c r="E880" s="9">
        <f>'Общий прайс'!$E$255</f>
        <v>1180</v>
      </c>
      <c r="F880" s="81">
        <v>940</v>
      </c>
    </row>
    <row r="881" spans="1:6" ht="82.5" customHeight="1">
      <c r="A881" s="11">
        <v>5</v>
      </c>
      <c r="B881" s="72" t="s">
        <v>533</v>
      </c>
      <c r="C881" s="11" t="s">
        <v>532</v>
      </c>
      <c r="D881" s="11" t="s">
        <v>9</v>
      </c>
      <c r="E881" s="9">
        <f>'Общий прайс'!$E$256</f>
        <v>1180</v>
      </c>
      <c r="F881" s="81">
        <v>940</v>
      </c>
    </row>
    <row r="882" spans="1:6" ht="49.5" customHeight="1">
      <c r="A882" s="11">
        <v>6</v>
      </c>
      <c r="B882" s="72" t="s">
        <v>455</v>
      </c>
      <c r="C882" s="6" t="s">
        <v>534</v>
      </c>
      <c r="D882" s="11" t="s">
        <v>17</v>
      </c>
      <c r="E882" s="9">
        <f>'Общий прайс'!$E$13</f>
        <v>1680</v>
      </c>
      <c r="F882" s="81">
        <v>1340</v>
      </c>
    </row>
    <row r="883" spans="1:6" ht="16.5" customHeight="1">
      <c r="A883" s="11">
        <v>7</v>
      </c>
      <c r="B883" s="72" t="s">
        <v>55</v>
      </c>
      <c r="C883" s="11" t="s">
        <v>535</v>
      </c>
      <c r="D883" s="11" t="s">
        <v>9</v>
      </c>
      <c r="E883" s="9">
        <f>'Общий прайс'!$E$51</f>
        <v>1380</v>
      </c>
      <c r="F883" s="81">
        <v>1100</v>
      </c>
    </row>
    <row r="884" spans="1:6" ht="16.5" customHeight="1">
      <c r="A884" s="11">
        <v>8</v>
      </c>
      <c r="B884" s="7" t="s">
        <v>57</v>
      </c>
      <c r="C884" s="11" t="s">
        <v>535</v>
      </c>
      <c r="D884" s="11" t="s">
        <v>9</v>
      </c>
      <c r="E884" s="9">
        <f>'Общий прайс'!$E$53</f>
        <v>2380</v>
      </c>
      <c r="F884" s="81">
        <v>1900</v>
      </c>
    </row>
    <row r="885" spans="1:6" ht="16.5" customHeight="1">
      <c r="A885" s="11">
        <v>9</v>
      </c>
      <c r="B885" s="10" t="s">
        <v>56</v>
      </c>
      <c r="C885" s="8" t="s">
        <v>535</v>
      </c>
      <c r="D885" s="8" t="s">
        <v>9</v>
      </c>
      <c r="E885" s="9">
        <f>'Общий прайс'!$E$52</f>
        <v>2380</v>
      </c>
      <c r="F885" s="81">
        <v>1900</v>
      </c>
    </row>
    <row r="886" spans="1:6" ht="33" customHeight="1">
      <c r="A886" s="11">
        <v>10</v>
      </c>
      <c r="B886" s="10" t="s">
        <v>59</v>
      </c>
      <c r="C886" s="8" t="s">
        <v>535</v>
      </c>
      <c r="D886" s="8" t="s">
        <v>9</v>
      </c>
      <c r="E886" s="9">
        <f>'Общий прайс'!$E$55</f>
        <v>1680</v>
      </c>
      <c r="F886" s="81">
        <v>1380</v>
      </c>
    </row>
    <row r="887" spans="1:6" ht="16.5" customHeight="1">
      <c r="A887" s="11">
        <v>11</v>
      </c>
      <c r="B887" s="10" t="s">
        <v>43</v>
      </c>
      <c r="C887" s="8" t="s">
        <v>535</v>
      </c>
      <c r="D887" s="8" t="s">
        <v>9</v>
      </c>
      <c r="E887" s="9">
        <f>'Общий прайс'!$E$38</f>
        <v>1280</v>
      </c>
      <c r="F887" s="81">
        <v>1020</v>
      </c>
    </row>
    <row r="888" spans="1:6" ht="16.5" customHeight="1">
      <c r="A888" s="11">
        <v>12</v>
      </c>
      <c r="B888" s="10" t="s">
        <v>42</v>
      </c>
      <c r="C888" s="8" t="s">
        <v>535</v>
      </c>
      <c r="D888" s="8" t="s">
        <v>9</v>
      </c>
      <c r="E888" s="9">
        <f>'Общий прайс'!$E$37</f>
        <v>1380</v>
      </c>
      <c r="F888" s="81">
        <v>1100</v>
      </c>
    </row>
    <row r="889" spans="1:6" ht="16.5" customHeight="1">
      <c r="A889" s="11">
        <v>13</v>
      </c>
      <c r="B889" s="83" t="s">
        <v>45</v>
      </c>
      <c r="C889" s="8" t="s">
        <v>535</v>
      </c>
      <c r="D889" s="8" t="s">
        <v>9</v>
      </c>
      <c r="E889" s="9">
        <f>'Общий прайс'!$E$40</f>
        <v>1380</v>
      </c>
      <c r="F889" s="81">
        <v>1100</v>
      </c>
    </row>
    <row r="890" spans="1:6" ht="16.5" customHeight="1">
      <c r="A890" s="11">
        <v>14</v>
      </c>
      <c r="B890" s="83" t="s">
        <v>44</v>
      </c>
      <c r="C890" s="8" t="s">
        <v>535</v>
      </c>
      <c r="D890" s="8" t="s">
        <v>9</v>
      </c>
      <c r="E890" s="9">
        <f>'Общий прайс'!$E$39</f>
        <v>1380</v>
      </c>
      <c r="F890" s="81">
        <v>1100</v>
      </c>
    </row>
    <row r="891" spans="1:6" ht="16.5" customHeight="1">
      <c r="A891" s="11">
        <v>15</v>
      </c>
      <c r="B891" s="72" t="s">
        <v>98</v>
      </c>
      <c r="C891" s="8" t="s">
        <v>535</v>
      </c>
      <c r="D891" s="8" t="s">
        <v>9</v>
      </c>
      <c r="E891" s="9">
        <f>'Общий прайс'!$E$90</f>
        <v>2480</v>
      </c>
      <c r="F891" s="81">
        <v>1980</v>
      </c>
    </row>
    <row r="892" spans="1:6" ht="16.5" customHeight="1">
      <c r="A892" s="11">
        <v>16</v>
      </c>
      <c r="B892" s="60" t="s">
        <v>102</v>
      </c>
      <c r="C892" s="8" t="s">
        <v>535</v>
      </c>
      <c r="D892" s="8" t="s">
        <v>9</v>
      </c>
      <c r="E892" s="9">
        <f>'Общий прайс'!$E$94</f>
        <v>2780</v>
      </c>
      <c r="F892" s="81">
        <v>2220</v>
      </c>
    </row>
    <row r="893" spans="1:6" ht="16.5" customHeight="1">
      <c r="A893" s="11">
        <v>17</v>
      </c>
      <c r="B893" s="60" t="s">
        <v>101</v>
      </c>
      <c r="C893" s="8" t="s">
        <v>22</v>
      </c>
      <c r="D893" s="8" t="s">
        <v>9</v>
      </c>
      <c r="E893" s="9">
        <f>'Общий прайс'!$E$93</f>
        <v>2980</v>
      </c>
      <c r="F893" s="81">
        <v>2380</v>
      </c>
    </row>
    <row r="894" spans="1:6" ht="16.5" customHeight="1">
      <c r="A894" s="11">
        <v>18</v>
      </c>
      <c r="B894" s="60" t="s">
        <v>482</v>
      </c>
      <c r="C894" s="8" t="s">
        <v>535</v>
      </c>
      <c r="D894" s="8" t="s">
        <v>9</v>
      </c>
      <c r="E894" s="9">
        <f>'Общий прайс'!$E$95</f>
        <v>3080</v>
      </c>
      <c r="F894" s="81">
        <v>2460</v>
      </c>
    </row>
    <row r="895" spans="1:6" ht="16.5" customHeight="1">
      <c r="A895" s="11">
        <v>19</v>
      </c>
      <c r="B895" s="10" t="s">
        <v>33</v>
      </c>
      <c r="C895" s="8" t="s">
        <v>535</v>
      </c>
      <c r="D895" s="8" t="s">
        <v>9</v>
      </c>
      <c r="E895" s="9">
        <f>'Общий прайс'!$E$28</f>
        <v>1280</v>
      </c>
      <c r="F895" s="81">
        <v>1020</v>
      </c>
    </row>
    <row r="896" spans="1:6" ht="16.5" customHeight="1">
      <c r="A896" s="11">
        <v>20</v>
      </c>
      <c r="B896" s="10" t="s">
        <v>34</v>
      </c>
      <c r="C896" s="8" t="s">
        <v>535</v>
      </c>
      <c r="D896" s="8" t="s">
        <v>9</v>
      </c>
      <c r="E896" s="9">
        <f>'Общий прайс'!$E$29</f>
        <v>1380</v>
      </c>
      <c r="F896" s="81">
        <v>1100</v>
      </c>
    </row>
    <row r="897" spans="1:6" ht="16.5" customHeight="1">
      <c r="A897" s="11">
        <v>21</v>
      </c>
      <c r="B897" s="72" t="s">
        <v>35</v>
      </c>
      <c r="C897" s="8" t="s">
        <v>535</v>
      </c>
      <c r="D897" s="8" t="s">
        <v>9</v>
      </c>
      <c r="E897" s="9">
        <f>'Общий прайс'!$E$30</f>
        <v>1380</v>
      </c>
      <c r="F897" s="81">
        <v>1100</v>
      </c>
    </row>
    <row r="898" spans="1:6" ht="16.5" customHeight="1">
      <c r="A898" s="11">
        <v>22</v>
      </c>
      <c r="B898" s="72" t="s">
        <v>23</v>
      </c>
      <c r="C898" s="8" t="s">
        <v>535</v>
      </c>
      <c r="D898" s="8" t="s">
        <v>9</v>
      </c>
      <c r="E898" s="9">
        <f>'Общий прайс'!$E$18</f>
        <v>1280</v>
      </c>
      <c r="F898" s="81">
        <v>1020</v>
      </c>
    </row>
    <row r="899" spans="1:6" ht="16.5" customHeight="1">
      <c r="A899" s="11">
        <v>23</v>
      </c>
      <c r="B899" s="72" t="s">
        <v>24</v>
      </c>
      <c r="C899" s="8" t="s">
        <v>535</v>
      </c>
      <c r="D899" s="8" t="s">
        <v>9</v>
      </c>
      <c r="E899" s="9">
        <f>'Общий прайс'!$E$19</f>
        <v>1280</v>
      </c>
      <c r="F899" s="81">
        <v>1020</v>
      </c>
    </row>
    <row r="900" spans="1:6" ht="16.5" customHeight="1">
      <c r="A900" s="11">
        <v>24</v>
      </c>
      <c r="B900" s="10" t="s">
        <v>26</v>
      </c>
      <c r="C900" s="8" t="s">
        <v>535</v>
      </c>
      <c r="D900" s="8" t="s">
        <v>9</v>
      </c>
      <c r="E900" s="9">
        <f>'Общий прайс'!$E$21</f>
        <v>1380</v>
      </c>
      <c r="F900" s="81">
        <v>1100</v>
      </c>
    </row>
    <row r="901" spans="1:6" ht="16.5" customHeight="1">
      <c r="A901" s="11">
        <v>25</v>
      </c>
      <c r="B901" s="10" t="s">
        <v>25</v>
      </c>
      <c r="C901" s="8" t="s">
        <v>535</v>
      </c>
      <c r="D901" s="8" t="s">
        <v>9</v>
      </c>
      <c r="E901" s="9">
        <f>'Общий прайс'!$E$20</f>
        <v>1280</v>
      </c>
      <c r="F901" s="81">
        <v>1020</v>
      </c>
    </row>
    <row r="902" spans="1:6" ht="16.5" customHeight="1">
      <c r="A902" s="11">
        <v>26</v>
      </c>
      <c r="B902" s="10" t="s">
        <v>27</v>
      </c>
      <c r="C902" s="8" t="s">
        <v>535</v>
      </c>
      <c r="D902" s="8" t="s">
        <v>9</v>
      </c>
      <c r="E902" s="9">
        <f>'Общий прайс'!$E$22</f>
        <v>1380</v>
      </c>
      <c r="F902" s="81">
        <v>1100</v>
      </c>
    </row>
    <row r="903" spans="1:6" ht="49.5" customHeight="1">
      <c r="A903" s="11">
        <v>27</v>
      </c>
      <c r="B903" s="10" t="s">
        <v>536</v>
      </c>
      <c r="C903" s="8" t="s">
        <v>535</v>
      </c>
      <c r="D903" s="8" t="s">
        <v>17</v>
      </c>
      <c r="E903" s="9">
        <f>'Общий прайс'!$E$262</f>
        <v>3780</v>
      </c>
      <c r="F903" s="81">
        <v>3020</v>
      </c>
    </row>
    <row r="904" spans="1:6" ht="49.5" customHeight="1">
      <c r="A904" s="11">
        <v>28</v>
      </c>
      <c r="B904" s="10" t="s">
        <v>537</v>
      </c>
      <c r="C904" s="8" t="s">
        <v>535</v>
      </c>
      <c r="D904" s="8" t="s">
        <v>17</v>
      </c>
      <c r="E904" s="9">
        <f>'Общий прайс'!$E$265</f>
        <v>3980</v>
      </c>
      <c r="F904" s="81">
        <v>3180</v>
      </c>
    </row>
    <row r="905" spans="1:6" ht="16.5" customHeight="1">
      <c r="A905" s="11">
        <v>29</v>
      </c>
      <c r="B905" s="72" t="s">
        <v>480</v>
      </c>
      <c r="C905" s="8" t="s">
        <v>535</v>
      </c>
      <c r="D905" s="8" t="s">
        <v>17</v>
      </c>
      <c r="E905" s="163">
        <f>'Общий прайс'!$E$224</f>
        <v>3480</v>
      </c>
      <c r="F905" s="81">
        <v>2780</v>
      </c>
    </row>
    <row r="906" spans="1:6" ht="16.5" customHeight="1">
      <c r="A906" s="11">
        <v>30</v>
      </c>
      <c r="B906" s="10" t="s">
        <v>40</v>
      </c>
      <c r="C906" s="8" t="s">
        <v>535</v>
      </c>
      <c r="D906" s="8" t="s">
        <v>9</v>
      </c>
      <c r="E906" s="9">
        <f>'Общий прайс'!$E$35</f>
        <v>1380</v>
      </c>
      <c r="F906" s="81">
        <v>1100</v>
      </c>
    </row>
    <row r="907" spans="1:6" ht="33.75" customHeight="1">
      <c r="A907" s="11">
        <v>31</v>
      </c>
      <c r="B907" s="72" t="s">
        <v>518</v>
      </c>
      <c r="C907" s="8" t="s">
        <v>8</v>
      </c>
      <c r="D907" s="8" t="s">
        <v>9</v>
      </c>
      <c r="E907" s="9">
        <f>'Общий прайс'!$E$36</f>
        <v>3080</v>
      </c>
      <c r="F907" s="81">
        <v>2460</v>
      </c>
    </row>
    <row r="908" spans="1:6" ht="16.5" customHeight="1">
      <c r="A908" s="11">
        <v>32</v>
      </c>
      <c r="B908" s="72" t="s">
        <v>124</v>
      </c>
      <c r="C908" s="8" t="s">
        <v>535</v>
      </c>
      <c r="D908" s="8" t="s">
        <v>9</v>
      </c>
      <c r="E908" s="9">
        <f>'Общий прайс'!$E$114</f>
        <v>3980</v>
      </c>
      <c r="F908" s="81">
        <v>3180</v>
      </c>
    </row>
    <row r="909" spans="1:6" ht="16.5" customHeight="1">
      <c r="A909" s="11">
        <v>33</v>
      </c>
      <c r="B909" s="72" t="s">
        <v>538</v>
      </c>
      <c r="C909" s="8" t="s">
        <v>535</v>
      </c>
      <c r="D909" s="8" t="s">
        <v>9</v>
      </c>
      <c r="E909" s="9">
        <f>'Общий прайс'!$E$25</f>
        <v>1380</v>
      </c>
      <c r="F909" s="81">
        <v>1100</v>
      </c>
    </row>
    <row r="910" spans="1:6" ht="16.5" customHeight="1">
      <c r="A910" s="11">
        <v>34</v>
      </c>
      <c r="B910" s="72" t="s">
        <v>31</v>
      </c>
      <c r="C910" s="8" t="s">
        <v>535</v>
      </c>
      <c r="D910" s="8" t="s">
        <v>9</v>
      </c>
      <c r="E910" s="9">
        <f>'Общий прайс'!$E$26</f>
        <v>2280</v>
      </c>
      <c r="F910" s="81">
        <v>1820</v>
      </c>
    </row>
    <row r="911" spans="1:6" ht="33" customHeight="1">
      <c r="A911" s="11">
        <v>35</v>
      </c>
      <c r="B911" s="72" t="s">
        <v>539</v>
      </c>
      <c r="C911" s="8" t="s">
        <v>535</v>
      </c>
      <c r="D911" s="8" t="s">
        <v>9</v>
      </c>
      <c r="E911" s="9">
        <f>'Общий прайс'!$E$50</f>
        <v>1380</v>
      </c>
      <c r="F911" s="81">
        <v>1100</v>
      </c>
    </row>
    <row r="912" spans="1:6" ht="16.5" customHeight="1">
      <c r="A912" s="11">
        <v>36</v>
      </c>
      <c r="B912" s="72" t="s">
        <v>48</v>
      </c>
      <c r="C912" s="8" t="s">
        <v>535</v>
      </c>
      <c r="D912" s="8" t="s">
        <v>9</v>
      </c>
      <c r="E912" s="9">
        <f>'Общий прайс'!$E$44</f>
        <v>1380</v>
      </c>
      <c r="F912" s="81">
        <v>1100</v>
      </c>
    </row>
    <row r="913" spans="1:6" ht="16.5" customHeight="1">
      <c r="A913" s="11">
        <v>37</v>
      </c>
      <c r="B913" s="72" t="s">
        <v>50</v>
      </c>
      <c r="C913" s="8" t="s">
        <v>535</v>
      </c>
      <c r="D913" s="8" t="s">
        <v>9</v>
      </c>
      <c r="E913" s="9">
        <f>'Общий прайс'!$E$46</f>
        <v>1280</v>
      </c>
      <c r="F913" s="81">
        <v>1020</v>
      </c>
    </row>
    <row r="914" spans="1:6" ht="16.5" customHeight="1">
      <c r="A914" s="11">
        <v>38</v>
      </c>
      <c r="B914" s="72" t="s">
        <v>38</v>
      </c>
      <c r="C914" s="8" t="s">
        <v>535</v>
      </c>
      <c r="D914" s="8" t="s">
        <v>9</v>
      </c>
      <c r="E914" s="9">
        <f>'Общий прайс'!$E$33</f>
        <v>1380</v>
      </c>
      <c r="F914" s="81">
        <v>1100</v>
      </c>
    </row>
    <row r="915" spans="1:6" ht="16.5" customHeight="1">
      <c r="A915" s="11">
        <v>39</v>
      </c>
      <c r="B915" s="72" t="s">
        <v>39</v>
      </c>
      <c r="C915" s="8" t="s">
        <v>535</v>
      </c>
      <c r="D915" s="8" t="s">
        <v>9</v>
      </c>
      <c r="E915" s="9">
        <f>'Общий прайс'!$E$34</f>
        <v>1380</v>
      </c>
      <c r="F915" s="81">
        <v>1100</v>
      </c>
    </row>
    <row r="916" spans="1:6" ht="33" customHeight="1">
      <c r="A916" s="11">
        <v>40</v>
      </c>
      <c r="B916" s="72" t="s">
        <v>91</v>
      </c>
      <c r="C916" s="8" t="s">
        <v>70</v>
      </c>
      <c r="D916" s="8" t="s">
        <v>17</v>
      </c>
      <c r="E916" s="9">
        <f>'Общий прайс'!$E$85</f>
        <v>1180</v>
      </c>
      <c r="F916" s="81">
        <v>940</v>
      </c>
    </row>
    <row r="917" spans="1:6" ht="16.5" customHeight="1">
      <c r="A917" s="11">
        <v>41</v>
      </c>
      <c r="B917" s="70" t="s">
        <v>89</v>
      </c>
      <c r="C917" s="8" t="s">
        <v>535</v>
      </c>
      <c r="D917" s="8" t="s">
        <v>9</v>
      </c>
      <c r="E917" s="9">
        <f>'Общий прайс'!$E$83</f>
        <v>3480</v>
      </c>
      <c r="F917" s="81">
        <v>2780</v>
      </c>
    </row>
    <row r="918" spans="1:6" ht="16.5" customHeight="1">
      <c r="A918" s="11">
        <v>42</v>
      </c>
      <c r="B918" s="60" t="s">
        <v>63</v>
      </c>
      <c r="C918" s="8" t="s">
        <v>535</v>
      </c>
      <c r="D918" s="8" t="s">
        <v>9</v>
      </c>
      <c r="E918" s="9">
        <f>'Общий прайс'!$E$59</f>
        <v>2380</v>
      </c>
      <c r="F918" s="81">
        <v>1900</v>
      </c>
    </row>
    <row r="919" spans="1:6" ht="16.5" customHeight="1">
      <c r="A919" s="11">
        <v>43</v>
      </c>
      <c r="B919" s="60" t="s">
        <v>61</v>
      </c>
      <c r="C919" s="8" t="s">
        <v>535</v>
      </c>
      <c r="D919" s="8" t="s">
        <v>9</v>
      </c>
      <c r="E919" s="9">
        <f>'Общий прайс'!$E$57</f>
        <v>1980</v>
      </c>
      <c r="F919" s="81">
        <v>1580</v>
      </c>
    </row>
    <row r="920" spans="1:6" ht="16.5" customHeight="1">
      <c r="A920" s="11">
        <v>44</v>
      </c>
      <c r="B920" s="72" t="s">
        <v>37</v>
      </c>
      <c r="C920" s="8" t="s">
        <v>535</v>
      </c>
      <c r="D920" s="8" t="s">
        <v>9</v>
      </c>
      <c r="E920" s="9">
        <f>'Общий прайс'!$E$32</f>
        <v>1380</v>
      </c>
      <c r="F920" s="81">
        <v>1100</v>
      </c>
    </row>
    <row r="921" spans="1:6" ht="16.5" customHeight="1">
      <c r="A921" s="11">
        <v>45</v>
      </c>
      <c r="B921" s="72" t="s">
        <v>60</v>
      </c>
      <c r="C921" s="8" t="s">
        <v>535</v>
      </c>
      <c r="D921" s="8" t="s">
        <v>9</v>
      </c>
      <c r="E921" s="9">
        <f>'Общий прайс'!$E$56</f>
        <v>6680</v>
      </c>
      <c r="F921" s="81">
        <v>5340</v>
      </c>
    </row>
    <row r="922" spans="1:6" ht="16.5" customHeight="1">
      <c r="A922" s="11">
        <v>46</v>
      </c>
      <c r="B922" s="72" t="s">
        <v>187</v>
      </c>
      <c r="C922" s="8" t="s">
        <v>535</v>
      </c>
      <c r="D922" s="8" t="s">
        <v>9</v>
      </c>
      <c r="E922" s="9">
        <f>'Общий прайс'!$E$177</f>
        <v>3480</v>
      </c>
      <c r="F922" s="81">
        <v>2780</v>
      </c>
    </row>
    <row r="923" spans="1:6" ht="16.5" customHeight="1">
      <c r="A923" s="11">
        <v>47</v>
      </c>
      <c r="B923" s="72" t="s">
        <v>540</v>
      </c>
      <c r="C923" s="8" t="s">
        <v>535</v>
      </c>
      <c r="D923" s="8" t="s">
        <v>9</v>
      </c>
      <c r="E923" s="9">
        <f>'Общий прайс'!$E$178</f>
        <v>3480</v>
      </c>
      <c r="F923" s="81">
        <v>2380</v>
      </c>
    </row>
    <row r="924" spans="1:6" ht="16.5" customHeight="1">
      <c r="A924" s="11">
        <v>48</v>
      </c>
      <c r="B924" s="72" t="s">
        <v>190</v>
      </c>
      <c r="C924" s="8" t="s">
        <v>535</v>
      </c>
      <c r="D924" s="8" t="s">
        <v>9</v>
      </c>
      <c r="E924" s="9">
        <f>'Общий прайс'!$E$180</f>
        <v>3480</v>
      </c>
      <c r="F924" s="81">
        <v>2380</v>
      </c>
    </row>
    <row r="925" spans="1:6" ht="33" customHeight="1">
      <c r="A925" s="11">
        <v>49</v>
      </c>
      <c r="B925" s="72" t="s">
        <v>189</v>
      </c>
      <c r="C925" s="8" t="s">
        <v>535</v>
      </c>
      <c r="D925" s="8" t="s">
        <v>9</v>
      </c>
      <c r="E925" s="9">
        <f>'Общий прайс'!$E$179</f>
        <v>3880</v>
      </c>
      <c r="F925" s="81">
        <v>3100</v>
      </c>
    </row>
    <row r="926" spans="1:6" ht="16.5" customHeight="1">
      <c r="A926" s="11">
        <v>50</v>
      </c>
      <c r="B926" s="70" t="s">
        <v>87</v>
      </c>
      <c r="C926" s="8" t="s">
        <v>22</v>
      </c>
      <c r="D926" s="8" t="s">
        <v>9</v>
      </c>
      <c r="E926" s="9">
        <f>'Общий прайс'!$E$81</f>
        <v>6880</v>
      </c>
      <c r="F926" s="81">
        <v>5500</v>
      </c>
    </row>
    <row r="927" spans="1:6" ht="16.5" customHeight="1">
      <c r="A927" s="11">
        <v>51</v>
      </c>
      <c r="B927" s="72" t="s">
        <v>430</v>
      </c>
      <c r="C927" s="8" t="s">
        <v>535</v>
      </c>
      <c r="D927" s="8" t="s">
        <v>9</v>
      </c>
      <c r="E927" s="9">
        <f>'Общий прайс'!$E$82</f>
        <v>3480</v>
      </c>
      <c r="F927" s="81">
        <v>2780</v>
      </c>
    </row>
    <row r="928" spans="1:6" ht="16.5" customHeight="1">
      <c r="A928" s="221"/>
      <c r="B928" s="221"/>
      <c r="C928" s="88" t="s">
        <v>431</v>
      </c>
      <c r="D928" s="89">
        <f>$F$928</f>
        <v>91500</v>
      </c>
      <c r="E928" s="9">
        <f>SUM(E877:E927)</f>
        <v>115580</v>
      </c>
      <c r="F928" s="80">
        <f>SUM(F877:F927)</f>
        <v>91500</v>
      </c>
    </row>
    <row r="929" spans="1:6" ht="16.5" customHeight="1"/>
    <row r="930" spans="1:6" ht="16.5" customHeight="1">
      <c r="B930" s="4" t="s">
        <v>542</v>
      </c>
    </row>
    <row r="931" spans="1:6" ht="46.5" customHeight="1">
      <c r="A931" s="198" t="s">
        <v>1</v>
      </c>
      <c r="B931" s="198" t="s">
        <v>2</v>
      </c>
      <c r="C931" s="198" t="s">
        <v>3</v>
      </c>
      <c r="D931" s="69" t="s">
        <v>4</v>
      </c>
      <c r="E931" s="80" t="s">
        <v>5</v>
      </c>
      <c r="F931" s="81" t="s">
        <v>427</v>
      </c>
    </row>
    <row r="932" spans="1:6" ht="55.5" customHeight="1">
      <c r="A932" s="11">
        <v>1</v>
      </c>
      <c r="B932" s="60" t="s">
        <v>454</v>
      </c>
      <c r="C932" s="8" t="s">
        <v>8</v>
      </c>
      <c r="D932" s="11" t="s">
        <v>9</v>
      </c>
      <c r="E932" s="90">
        <f>'Общий прайс'!$E$8</f>
        <v>2080</v>
      </c>
      <c r="F932" s="225">
        <v>1660</v>
      </c>
    </row>
    <row r="933" spans="1:6" ht="33" customHeight="1">
      <c r="A933" s="11">
        <v>2</v>
      </c>
      <c r="B933" s="72" t="s">
        <v>543</v>
      </c>
      <c r="C933" s="91" t="s">
        <v>81</v>
      </c>
      <c r="D933" s="11" t="s">
        <v>9</v>
      </c>
      <c r="E933" s="226">
        <v>1100</v>
      </c>
      <c r="F933" s="67">
        <v>880</v>
      </c>
    </row>
    <row r="934" spans="1:6" ht="36.75" customHeight="1">
      <c r="A934" s="11">
        <v>3</v>
      </c>
      <c r="B934" s="72" t="s">
        <v>544</v>
      </c>
      <c r="C934" s="91" t="s">
        <v>370</v>
      </c>
      <c r="D934" s="11" t="s">
        <v>9</v>
      </c>
      <c r="E934" s="226">
        <v>1000</v>
      </c>
      <c r="F934" s="67">
        <v>800</v>
      </c>
    </row>
    <row r="935" spans="1:6" ht="16.5" customHeight="1">
      <c r="A935" s="11">
        <v>4</v>
      </c>
      <c r="B935" s="91" t="s">
        <v>545</v>
      </c>
      <c r="C935" s="91" t="s">
        <v>70</v>
      </c>
      <c r="D935" s="11" t="s">
        <v>17</v>
      </c>
      <c r="E935" s="90">
        <f>'Общий прайс'!$E$85</f>
        <v>1180</v>
      </c>
      <c r="F935" s="67">
        <v>940</v>
      </c>
    </row>
    <row r="936" spans="1:6" ht="16.5" customHeight="1">
      <c r="A936" s="221"/>
      <c r="B936" s="221"/>
      <c r="C936" s="88" t="s">
        <v>431</v>
      </c>
      <c r="D936" s="89">
        <f>$F$936</f>
        <v>4280</v>
      </c>
      <c r="E936" s="90">
        <f>SUM(E932:E935)</f>
        <v>5360</v>
      </c>
      <c r="F936" s="227">
        <f>SUM(F932:F935)</f>
        <v>4280</v>
      </c>
    </row>
    <row r="937" spans="1:6">
      <c r="E937" s="75"/>
      <c r="F937" s="228"/>
    </row>
    <row r="938" spans="1:6">
      <c r="B938" s="4" t="s">
        <v>546</v>
      </c>
    </row>
    <row r="939" spans="1:6" ht="49.5">
      <c r="A939" s="198" t="s">
        <v>1</v>
      </c>
      <c r="B939" s="198" t="s">
        <v>2</v>
      </c>
      <c r="C939" s="198" t="s">
        <v>3</v>
      </c>
      <c r="D939" s="69" t="s">
        <v>4</v>
      </c>
      <c r="E939" s="80" t="s">
        <v>5</v>
      </c>
      <c r="F939" s="81" t="s">
        <v>427</v>
      </c>
    </row>
    <row r="940" spans="1:6">
      <c r="A940" s="229">
        <v>1</v>
      </c>
      <c r="B940" s="229" t="s">
        <v>547</v>
      </c>
      <c r="C940" s="8" t="s">
        <v>22</v>
      </c>
      <c r="D940" s="8" t="s">
        <v>9</v>
      </c>
      <c r="E940" s="11">
        <f>'Общий прайс'!$E$81</f>
        <v>6880</v>
      </c>
      <c r="F940" s="225">
        <v>5500</v>
      </c>
    </row>
    <row r="941" spans="1:6">
      <c r="A941" s="229">
        <f t="shared" ref="A941:A948" si="0">A940+1</f>
        <v>2</v>
      </c>
      <c r="B941" s="229" t="s">
        <v>88</v>
      </c>
      <c r="C941" s="8" t="s">
        <v>22</v>
      </c>
      <c r="D941" s="8" t="s">
        <v>9</v>
      </c>
      <c r="E941" s="11">
        <f>'Общий прайс'!$E$82</f>
        <v>3480</v>
      </c>
      <c r="F941" s="67">
        <v>2780</v>
      </c>
    </row>
    <row r="942" spans="1:6">
      <c r="A942" s="229">
        <f t="shared" si="0"/>
        <v>3</v>
      </c>
      <c r="B942" s="229" t="s">
        <v>48</v>
      </c>
      <c r="C942" s="8" t="s">
        <v>22</v>
      </c>
      <c r="D942" s="8" t="s">
        <v>9</v>
      </c>
      <c r="E942" s="11">
        <f>'Общий прайс'!$E$44</f>
        <v>1380</v>
      </c>
      <c r="F942" s="67">
        <v>1100</v>
      </c>
    </row>
    <row r="943" spans="1:6">
      <c r="A943" s="229">
        <f t="shared" si="0"/>
        <v>4</v>
      </c>
      <c r="B943" s="158" t="s">
        <v>33</v>
      </c>
      <c r="C943" s="8" t="s">
        <v>22</v>
      </c>
      <c r="D943" s="8" t="s">
        <v>9</v>
      </c>
      <c r="E943" s="11">
        <f>'Общий прайс'!$E$28</f>
        <v>1280</v>
      </c>
      <c r="F943" s="67">
        <v>1020</v>
      </c>
    </row>
    <row r="944" spans="1:6">
      <c r="A944" s="229">
        <f t="shared" si="0"/>
        <v>5</v>
      </c>
      <c r="B944" s="158" t="s">
        <v>55</v>
      </c>
      <c r="C944" s="8" t="s">
        <v>22</v>
      </c>
      <c r="D944" s="8" t="s">
        <v>9</v>
      </c>
      <c r="E944" s="11">
        <f>'Общий прайс'!$E$51</f>
        <v>1380</v>
      </c>
      <c r="F944" s="67">
        <v>1100</v>
      </c>
    </row>
    <row r="945" spans="1:6">
      <c r="A945" s="229">
        <f t="shared" si="0"/>
        <v>6</v>
      </c>
      <c r="B945" s="158" t="s">
        <v>57</v>
      </c>
      <c r="C945" s="8" t="s">
        <v>22</v>
      </c>
      <c r="D945" s="8" t="s">
        <v>9</v>
      </c>
      <c r="E945" s="11">
        <f>'Общий прайс'!$E$53</f>
        <v>2380</v>
      </c>
      <c r="F945" s="67">
        <v>1900</v>
      </c>
    </row>
    <row r="946" spans="1:6">
      <c r="A946" s="229">
        <f t="shared" si="0"/>
        <v>7</v>
      </c>
      <c r="B946" s="158" t="s">
        <v>43</v>
      </c>
      <c r="C946" s="8" t="s">
        <v>22</v>
      </c>
      <c r="D946" s="8" t="s">
        <v>9</v>
      </c>
      <c r="E946" s="11">
        <f>'Общий прайс'!$E$38</f>
        <v>1280</v>
      </c>
      <c r="F946" s="67">
        <v>1020</v>
      </c>
    </row>
    <row r="947" spans="1:6">
      <c r="A947" s="229">
        <f t="shared" si="0"/>
        <v>8</v>
      </c>
      <c r="B947" s="158" t="s">
        <v>50</v>
      </c>
      <c r="C947" s="8" t="s">
        <v>22</v>
      </c>
      <c r="D947" s="8" t="s">
        <v>9</v>
      </c>
      <c r="E947" s="230">
        <f>'Общий прайс'!$E$46</f>
        <v>1280</v>
      </c>
      <c r="F947" s="67">
        <v>960</v>
      </c>
    </row>
    <row r="948" spans="1:6" ht="33">
      <c r="A948" s="229">
        <f t="shared" si="0"/>
        <v>9</v>
      </c>
      <c r="B948" s="158" t="s">
        <v>522</v>
      </c>
      <c r="C948" s="8" t="s">
        <v>8</v>
      </c>
      <c r="D948" s="8" t="s">
        <v>9</v>
      </c>
      <c r="E948" s="231">
        <f>'Общий прайс'!$E$7</f>
        <v>1380</v>
      </c>
      <c r="F948" s="67">
        <v>1100</v>
      </c>
    </row>
    <row r="949" spans="1:6">
      <c r="A949" s="221"/>
      <c r="B949" s="221"/>
      <c r="C949" s="104" t="s">
        <v>431</v>
      </c>
      <c r="D949" s="105">
        <f>$F$949</f>
        <v>16480</v>
      </c>
      <c r="E949" s="90">
        <f>SUM(E940:E948)</f>
        <v>20720</v>
      </c>
      <c r="F949" s="227">
        <f>SUM(F940:F948)</f>
        <v>16480</v>
      </c>
    </row>
    <row r="950" spans="1:6">
      <c r="A950" s="54"/>
      <c r="B950" s="54"/>
      <c r="C950" s="54"/>
      <c r="D950" s="54"/>
      <c r="E950" s="54"/>
      <c r="F950" s="54"/>
    </row>
    <row r="951" spans="1:6">
      <c r="B951" s="4" t="s">
        <v>548</v>
      </c>
    </row>
    <row r="952" spans="1:6" ht="49.5">
      <c r="A952" s="198" t="s">
        <v>1</v>
      </c>
      <c r="B952" s="198" t="s">
        <v>2</v>
      </c>
      <c r="C952" s="198" t="s">
        <v>3</v>
      </c>
      <c r="D952" s="69" t="s">
        <v>4</v>
      </c>
      <c r="E952" s="80" t="s">
        <v>5</v>
      </c>
      <c r="F952" s="81" t="s">
        <v>427</v>
      </c>
    </row>
    <row r="953" spans="1:6">
      <c r="A953" s="229">
        <v>1</v>
      </c>
      <c r="B953" s="232" t="s">
        <v>549</v>
      </c>
      <c r="C953" s="233" t="s">
        <v>22</v>
      </c>
      <c r="D953" s="20" t="s">
        <v>9</v>
      </c>
      <c r="E953" s="73" t="e">
        <f>#REF!</f>
        <v>#REF!</v>
      </c>
      <c r="F953" s="225">
        <v>3040</v>
      </c>
    </row>
    <row r="954" spans="1:6">
      <c r="A954" s="229">
        <f>A953+1</f>
        <v>2</v>
      </c>
      <c r="B954" s="232" t="s">
        <v>550</v>
      </c>
      <c r="C954" s="233" t="s">
        <v>22</v>
      </c>
      <c r="D954" s="20" t="s">
        <v>9</v>
      </c>
      <c r="E954" s="73" t="e">
        <f>#REF!</f>
        <v>#REF!</v>
      </c>
      <c r="F954" s="67">
        <v>2880</v>
      </c>
    </row>
    <row r="955" spans="1:6">
      <c r="A955" s="229">
        <f>A954+1</f>
        <v>3</v>
      </c>
      <c r="B955" s="232" t="s">
        <v>551</v>
      </c>
      <c r="C955" s="233" t="s">
        <v>22</v>
      </c>
      <c r="D955" s="20" t="s">
        <v>9</v>
      </c>
      <c r="E955" s="73" t="e">
        <f>#REF!</f>
        <v>#REF!</v>
      </c>
      <c r="F955" s="67">
        <v>2880</v>
      </c>
    </row>
    <row r="956" spans="1:6">
      <c r="A956" s="229">
        <f>A955+1</f>
        <v>4</v>
      </c>
      <c r="B956" s="232" t="s">
        <v>552</v>
      </c>
      <c r="C956" s="233" t="s">
        <v>22</v>
      </c>
      <c r="D956" s="20" t="s">
        <v>9</v>
      </c>
      <c r="E956" s="73" t="e">
        <f>#REF!</f>
        <v>#REF!</v>
      </c>
      <c r="F956" s="67">
        <v>2880</v>
      </c>
    </row>
    <row r="957" spans="1:6">
      <c r="A957" s="229">
        <f>A956+1</f>
        <v>5</v>
      </c>
      <c r="B957" s="10" t="s">
        <v>135</v>
      </c>
      <c r="C957" s="8" t="s">
        <v>22</v>
      </c>
      <c r="D957" s="8" t="s">
        <v>9</v>
      </c>
      <c r="E957" s="230">
        <f>'Общий прайс'!$E$125</f>
        <v>3680</v>
      </c>
      <c r="F957" s="67">
        <v>2940</v>
      </c>
    </row>
    <row r="958" spans="1:6">
      <c r="A958" s="221"/>
      <c r="B958" s="221"/>
      <c r="C958" s="104" t="s">
        <v>431</v>
      </c>
      <c r="D958" s="105">
        <f>$F$958</f>
        <v>14620</v>
      </c>
      <c r="E958" s="90" t="e">
        <f>SUM(E953:E957)</f>
        <v>#REF!</v>
      </c>
      <c r="F958" s="227">
        <f>SUM(F953:F957)</f>
        <v>14620</v>
      </c>
    </row>
    <row r="959" spans="1:6">
      <c r="B959" s="4"/>
    </row>
    <row r="960" spans="1:6">
      <c r="B960" s="4" t="s">
        <v>553</v>
      </c>
      <c r="C960" s="234"/>
    </row>
    <row r="961" spans="1:6" ht="49.5">
      <c r="A961" s="198" t="s">
        <v>1</v>
      </c>
      <c r="B961" s="198" t="s">
        <v>2</v>
      </c>
      <c r="C961" s="198" t="s">
        <v>3</v>
      </c>
      <c r="D961" s="69" t="s">
        <v>4</v>
      </c>
      <c r="E961" s="81" t="s">
        <v>5</v>
      </c>
      <c r="F961" s="69" t="s">
        <v>427</v>
      </c>
    </row>
    <row r="962" spans="1:6">
      <c r="A962" s="229">
        <v>1</v>
      </c>
      <c r="B962" s="235" t="s">
        <v>43</v>
      </c>
      <c r="C962" s="84" t="s">
        <v>22</v>
      </c>
      <c r="D962" s="84" t="s">
        <v>9</v>
      </c>
      <c r="E962" s="9">
        <f>'Общий прайс'!$E$38</f>
        <v>1280</v>
      </c>
      <c r="F962" s="67">
        <v>1020</v>
      </c>
    </row>
    <row r="963" spans="1:6">
      <c r="A963" s="229">
        <f>A962+1</f>
        <v>2</v>
      </c>
      <c r="B963" s="236" t="s">
        <v>44</v>
      </c>
      <c r="C963" s="84" t="s">
        <v>22</v>
      </c>
      <c r="D963" s="84" t="s">
        <v>9</v>
      </c>
      <c r="E963" s="9">
        <f>'Общий прайс'!$E$39</f>
        <v>1380</v>
      </c>
      <c r="F963" s="67">
        <v>1100</v>
      </c>
    </row>
    <row r="964" spans="1:6">
      <c r="A964" s="229">
        <f>A963+1</f>
        <v>3</v>
      </c>
      <c r="B964" s="236" t="s">
        <v>45</v>
      </c>
      <c r="C964" s="84" t="s">
        <v>22</v>
      </c>
      <c r="D964" s="84" t="s">
        <v>9</v>
      </c>
      <c r="E964" s="9">
        <f>'Общий прайс'!$E$40</f>
        <v>1380</v>
      </c>
      <c r="F964" s="67">
        <v>1100</v>
      </c>
    </row>
    <row r="965" spans="1:6">
      <c r="A965" s="229">
        <v>4</v>
      </c>
      <c r="B965" s="236" t="s">
        <v>42</v>
      </c>
      <c r="C965" s="84" t="s">
        <v>22</v>
      </c>
      <c r="D965" s="84" t="s">
        <v>9</v>
      </c>
      <c r="E965" s="9">
        <f>'Общий прайс'!$E$37</f>
        <v>1380</v>
      </c>
      <c r="F965" s="67">
        <v>1100</v>
      </c>
    </row>
    <row r="966" spans="1:6">
      <c r="A966" s="229">
        <v>5</v>
      </c>
      <c r="B966" s="237" t="s">
        <v>40</v>
      </c>
      <c r="C966" s="97" t="s">
        <v>22</v>
      </c>
      <c r="D966" s="97" t="s">
        <v>9</v>
      </c>
      <c r="E966" s="9">
        <f>'Общий прайс'!$E$35</f>
        <v>1380</v>
      </c>
      <c r="F966" s="67">
        <v>1100</v>
      </c>
    </row>
    <row r="967" spans="1:6" ht="33">
      <c r="A967" s="229">
        <v>6</v>
      </c>
      <c r="B967" s="237" t="s">
        <v>78</v>
      </c>
      <c r="C967" s="8" t="s">
        <v>70</v>
      </c>
      <c r="D967" s="8" t="s">
        <v>9</v>
      </c>
      <c r="E967" s="9">
        <f>'Общий прайс'!$E$73</f>
        <v>3780</v>
      </c>
      <c r="F967" s="67">
        <v>3020</v>
      </c>
    </row>
    <row r="968" spans="1:6">
      <c r="A968" s="229">
        <v>7</v>
      </c>
      <c r="B968" s="237" t="s">
        <v>37</v>
      </c>
      <c r="C968" s="8" t="s">
        <v>22</v>
      </c>
      <c r="D968" s="8" t="s">
        <v>9</v>
      </c>
      <c r="E968" s="9">
        <f>'Общий прайс'!$E$32</f>
        <v>1380</v>
      </c>
      <c r="F968" s="67">
        <v>1100</v>
      </c>
    </row>
    <row r="969" spans="1:6" ht="33">
      <c r="A969" s="229">
        <v>8</v>
      </c>
      <c r="B969" s="238" t="s">
        <v>522</v>
      </c>
      <c r="C969" s="8" t="s">
        <v>8</v>
      </c>
      <c r="D969" s="8" t="s">
        <v>9</v>
      </c>
      <c r="E969" s="231">
        <f>'Общий прайс'!$E$7</f>
        <v>1380</v>
      </c>
      <c r="F969" s="67">
        <v>1100</v>
      </c>
    </row>
    <row r="970" spans="1:6" ht="33">
      <c r="A970" s="229">
        <v>9</v>
      </c>
      <c r="B970" s="236" t="s">
        <v>62</v>
      </c>
      <c r="C970" s="97" t="s">
        <v>22</v>
      </c>
      <c r="D970" s="97" t="s">
        <v>9</v>
      </c>
      <c r="E970" s="9">
        <f>'Общий прайс'!$E$58</f>
        <v>1680</v>
      </c>
      <c r="F970" s="67">
        <v>1340</v>
      </c>
    </row>
    <row r="971" spans="1:6" ht="33">
      <c r="A971" s="229">
        <v>10</v>
      </c>
      <c r="B971" s="239" t="s">
        <v>51</v>
      </c>
      <c r="C971" s="59" t="s">
        <v>22</v>
      </c>
      <c r="D971" s="59" t="s">
        <v>9</v>
      </c>
      <c r="E971" s="9">
        <f>'Общий прайс'!$E$47</f>
        <v>1380</v>
      </c>
      <c r="F971" s="67">
        <v>1100</v>
      </c>
    </row>
    <row r="972" spans="1:6" ht="33">
      <c r="A972" s="229">
        <v>11</v>
      </c>
      <c r="B972" s="239" t="s">
        <v>52</v>
      </c>
      <c r="C972" s="59" t="s">
        <v>22</v>
      </c>
      <c r="D972" s="59" t="s">
        <v>9</v>
      </c>
      <c r="E972" s="9">
        <f>'Общий прайс'!$E$48</f>
        <v>1380</v>
      </c>
      <c r="F972" s="67">
        <v>1100</v>
      </c>
    </row>
    <row r="973" spans="1:6">
      <c r="A973" s="221"/>
      <c r="B973" s="221"/>
      <c r="C973" s="104" t="s">
        <v>431</v>
      </c>
      <c r="D973" s="105">
        <f>$F$973</f>
        <v>14180</v>
      </c>
      <c r="E973" s="90">
        <f>SUM(E962:E972)</f>
        <v>17780</v>
      </c>
      <c r="F973" s="227">
        <f>SUM(F962:F972)</f>
        <v>14180</v>
      </c>
    </row>
    <row r="974" spans="1:6">
      <c r="A974" s="54"/>
      <c r="B974" s="54"/>
      <c r="C974" s="54"/>
      <c r="D974" s="54"/>
      <c r="E974" s="54"/>
      <c r="F974" s="54"/>
    </row>
    <row r="975" spans="1:6">
      <c r="B975" s="4" t="s">
        <v>554</v>
      </c>
      <c r="C975" s="240"/>
    </row>
    <row r="976" spans="1:6" ht="49.5">
      <c r="A976" s="198" t="s">
        <v>1</v>
      </c>
      <c r="B976" s="198" t="s">
        <v>2</v>
      </c>
      <c r="C976" s="198" t="s">
        <v>3</v>
      </c>
      <c r="D976" s="69" t="s">
        <v>4</v>
      </c>
      <c r="E976" s="81" t="s">
        <v>5</v>
      </c>
      <c r="F976" s="69" t="s">
        <v>427</v>
      </c>
    </row>
    <row r="977" spans="1:7" ht="33">
      <c r="A977" s="229">
        <v>1</v>
      </c>
      <c r="B977" s="60" t="s">
        <v>98</v>
      </c>
      <c r="C977" s="8" t="s">
        <v>22</v>
      </c>
      <c r="D977" s="8" t="s">
        <v>9</v>
      </c>
      <c r="E977" s="9">
        <f>'Общий прайс'!$E$90</f>
        <v>2480</v>
      </c>
      <c r="F977" s="67">
        <v>1980</v>
      </c>
    </row>
    <row r="978" spans="1:7">
      <c r="A978" s="229">
        <f>A977+1</f>
        <v>2</v>
      </c>
      <c r="B978" s="60" t="s">
        <v>102</v>
      </c>
      <c r="C978" s="8" t="s">
        <v>22</v>
      </c>
      <c r="D978" s="8" t="s">
        <v>9</v>
      </c>
      <c r="E978" s="9">
        <f>'Общий прайс'!$E$94</f>
        <v>2780</v>
      </c>
      <c r="F978" s="67">
        <v>2220</v>
      </c>
    </row>
    <row r="979" spans="1:7">
      <c r="A979" s="229">
        <f>A978+1</f>
        <v>3</v>
      </c>
      <c r="B979" s="83" t="s">
        <v>89</v>
      </c>
      <c r="C979" s="84" t="s">
        <v>22</v>
      </c>
      <c r="D979" s="84" t="s">
        <v>9</v>
      </c>
      <c r="E979" s="9">
        <f>'Общий прайс'!$E$83</f>
        <v>3480</v>
      </c>
      <c r="F979" s="67">
        <v>2780</v>
      </c>
    </row>
    <row r="980" spans="1:7">
      <c r="A980" s="229">
        <v>4</v>
      </c>
      <c r="B980" s="83" t="s">
        <v>430</v>
      </c>
      <c r="C980" s="84" t="s">
        <v>22</v>
      </c>
      <c r="D980" s="84" t="s">
        <v>9</v>
      </c>
      <c r="E980" s="9">
        <f>'Общий прайс'!$E$82</f>
        <v>3480</v>
      </c>
      <c r="F980" s="67">
        <v>2780</v>
      </c>
    </row>
    <row r="981" spans="1:7">
      <c r="A981" s="229">
        <v>5</v>
      </c>
      <c r="B981" s="213" t="s">
        <v>60</v>
      </c>
      <c r="C981" s="8" t="s">
        <v>22</v>
      </c>
      <c r="D981" s="8" t="s">
        <v>9</v>
      </c>
      <c r="E981" s="9">
        <f>'Общий прайс'!$E$56</f>
        <v>6680</v>
      </c>
      <c r="F981" s="67">
        <v>5340</v>
      </c>
    </row>
    <row r="982" spans="1:7">
      <c r="A982" s="229">
        <v>6</v>
      </c>
      <c r="B982" s="60" t="s">
        <v>28</v>
      </c>
      <c r="C982" s="8" t="s">
        <v>22</v>
      </c>
      <c r="D982" s="8" t="s">
        <v>9</v>
      </c>
      <c r="E982" s="9">
        <f>'Общий прайс'!$E$23</f>
        <v>2080</v>
      </c>
      <c r="F982" s="67">
        <v>1660</v>
      </c>
    </row>
    <row r="983" spans="1:7">
      <c r="A983" s="229">
        <v>7</v>
      </c>
      <c r="B983" s="10" t="s">
        <v>57</v>
      </c>
      <c r="C983" s="8" t="s">
        <v>22</v>
      </c>
      <c r="D983" s="8" t="s">
        <v>9</v>
      </c>
      <c r="E983" s="9">
        <f>'Общий прайс'!$E$53</f>
        <v>2380</v>
      </c>
      <c r="F983" s="67">
        <v>1900</v>
      </c>
    </row>
    <row r="984" spans="1:7" ht="66">
      <c r="A984" s="229">
        <v>8</v>
      </c>
      <c r="B984" s="238" t="s">
        <v>555</v>
      </c>
      <c r="C984" s="8" t="s">
        <v>556</v>
      </c>
      <c r="D984" s="8" t="s">
        <v>9</v>
      </c>
      <c r="E984" s="43">
        <f>'Тяжеллые металлы токсичные микр'!$E$44</f>
        <v>5500</v>
      </c>
      <c r="F984" s="67">
        <v>4400</v>
      </c>
    </row>
    <row r="985" spans="1:7">
      <c r="A985" s="229">
        <v>9</v>
      </c>
      <c r="B985" s="236" t="s">
        <v>557</v>
      </c>
      <c r="C985" s="8" t="s">
        <v>22</v>
      </c>
      <c r="D985" s="8" t="s">
        <v>9</v>
      </c>
      <c r="E985" s="9">
        <v>5500</v>
      </c>
      <c r="F985" s="67">
        <v>4400</v>
      </c>
      <c r="G985" s="241"/>
    </row>
    <row r="986" spans="1:7">
      <c r="A986" s="221"/>
      <c r="B986" s="221"/>
      <c r="C986" s="104" t="s">
        <v>431</v>
      </c>
      <c r="D986" s="105">
        <f>$F$986</f>
        <v>27460</v>
      </c>
      <c r="E986" s="90">
        <f>SUM(E977:E985)</f>
        <v>34360</v>
      </c>
      <c r="F986" s="227">
        <f>SUM(F977:F985)</f>
        <v>27460</v>
      </c>
    </row>
    <row r="987" spans="1:7">
      <c r="A987" s="54"/>
      <c r="B987" s="54"/>
      <c r="C987" s="54"/>
      <c r="D987" s="54"/>
      <c r="E987" s="54"/>
      <c r="F987" s="54"/>
    </row>
    <row r="988" spans="1:7">
      <c r="B988" s="4" t="s">
        <v>558</v>
      </c>
    </row>
    <row r="989" spans="1:7" ht="49.5">
      <c r="A989" s="198" t="s">
        <v>1</v>
      </c>
      <c r="B989" s="198" t="s">
        <v>2</v>
      </c>
      <c r="C989" s="198" t="s">
        <v>3</v>
      </c>
      <c r="D989" s="69" t="s">
        <v>4</v>
      </c>
      <c r="E989" s="80" t="s">
        <v>5</v>
      </c>
      <c r="F989" s="81" t="s">
        <v>427</v>
      </c>
    </row>
    <row r="990" spans="1:7">
      <c r="A990" s="229">
        <v>1</v>
      </c>
      <c r="B990" s="10" t="s">
        <v>130</v>
      </c>
      <c r="C990" s="8" t="s">
        <v>22</v>
      </c>
      <c r="D990" s="8" t="s">
        <v>9</v>
      </c>
      <c r="E990" s="230">
        <v>7800</v>
      </c>
      <c r="F990" s="225">
        <v>5860</v>
      </c>
    </row>
    <row r="991" spans="1:7">
      <c r="A991" s="229">
        <f t="shared" ref="A991:A1013" si="1">A990+1</f>
        <v>2</v>
      </c>
      <c r="B991" s="10" t="s">
        <v>23</v>
      </c>
      <c r="C991" s="8" t="s">
        <v>22</v>
      </c>
      <c r="D991" s="8" t="s">
        <v>9</v>
      </c>
      <c r="E991" s="231">
        <v>1280</v>
      </c>
      <c r="F991" s="67">
        <v>960</v>
      </c>
    </row>
    <row r="992" spans="1:7">
      <c r="A992" s="229">
        <f t="shared" si="1"/>
        <v>3</v>
      </c>
      <c r="B992" s="10" t="s">
        <v>24</v>
      </c>
      <c r="C992" s="8" t="s">
        <v>22</v>
      </c>
      <c r="D992" s="8" t="s">
        <v>9</v>
      </c>
      <c r="E992" s="231">
        <v>1280</v>
      </c>
      <c r="F992" s="67">
        <v>960</v>
      </c>
    </row>
    <row r="993" spans="1:6">
      <c r="A993" s="229">
        <f t="shared" si="1"/>
        <v>4</v>
      </c>
      <c r="B993" s="10" t="s">
        <v>25</v>
      </c>
      <c r="C993" s="8" t="s">
        <v>22</v>
      </c>
      <c r="D993" s="8" t="s">
        <v>9</v>
      </c>
      <c r="E993" s="231">
        <v>1280</v>
      </c>
      <c r="F993" s="67">
        <v>960</v>
      </c>
    </row>
    <row r="994" spans="1:6">
      <c r="A994" s="229">
        <f t="shared" si="1"/>
        <v>5</v>
      </c>
      <c r="B994" s="10" t="s">
        <v>26</v>
      </c>
      <c r="C994" s="8" t="s">
        <v>22</v>
      </c>
      <c r="D994" s="8" t="s">
        <v>9</v>
      </c>
      <c r="E994" s="231">
        <v>1380</v>
      </c>
      <c r="F994" s="67">
        <v>1040</v>
      </c>
    </row>
    <row r="995" spans="1:6">
      <c r="A995" s="229">
        <f t="shared" si="1"/>
        <v>6</v>
      </c>
      <c r="B995" s="10" t="s">
        <v>33</v>
      </c>
      <c r="C995" s="8" t="s">
        <v>22</v>
      </c>
      <c r="D995" s="8" t="s">
        <v>9</v>
      </c>
      <c r="E995" s="231">
        <v>1280</v>
      </c>
      <c r="F995" s="67">
        <v>960</v>
      </c>
    </row>
    <row r="996" spans="1:6">
      <c r="A996" s="229">
        <f t="shared" si="1"/>
        <v>7</v>
      </c>
      <c r="B996" s="10" t="s">
        <v>34</v>
      </c>
      <c r="C996" s="8" t="s">
        <v>22</v>
      </c>
      <c r="D996" s="8" t="s">
        <v>9</v>
      </c>
      <c r="E996" s="231">
        <v>1380</v>
      </c>
      <c r="F996" s="67">
        <v>1040</v>
      </c>
    </row>
    <row r="997" spans="1:6">
      <c r="A997" s="229">
        <f t="shared" si="1"/>
        <v>8</v>
      </c>
      <c r="B997" s="10" t="s">
        <v>35</v>
      </c>
      <c r="C997" s="8" t="s">
        <v>22</v>
      </c>
      <c r="D997" s="8" t="s">
        <v>9</v>
      </c>
      <c r="E997" s="231">
        <v>1380</v>
      </c>
      <c r="F997" s="67">
        <v>1040</v>
      </c>
    </row>
    <row r="998" spans="1:6">
      <c r="A998" s="229">
        <f t="shared" si="1"/>
        <v>9</v>
      </c>
      <c r="B998" s="10" t="s">
        <v>36</v>
      </c>
      <c r="C998" s="8" t="s">
        <v>22</v>
      </c>
      <c r="D998" s="8" t="s">
        <v>9</v>
      </c>
      <c r="E998" s="231">
        <v>1280</v>
      </c>
      <c r="F998" s="67">
        <v>960</v>
      </c>
    </row>
    <row r="999" spans="1:6">
      <c r="A999" s="229">
        <f t="shared" si="1"/>
        <v>10</v>
      </c>
      <c r="B999" s="10" t="s">
        <v>124</v>
      </c>
      <c r="C999" s="8" t="s">
        <v>22</v>
      </c>
      <c r="D999" s="8" t="s">
        <v>9</v>
      </c>
      <c r="E999" s="230">
        <v>3980</v>
      </c>
      <c r="F999" s="67">
        <v>2980</v>
      </c>
    </row>
    <row r="1000" spans="1:6" ht="33">
      <c r="A1000" s="229">
        <f t="shared" si="1"/>
        <v>11</v>
      </c>
      <c r="B1000" s="10" t="s">
        <v>41</v>
      </c>
      <c r="C1000" s="8" t="s">
        <v>8</v>
      </c>
      <c r="D1000" s="8" t="s">
        <v>9</v>
      </c>
      <c r="E1000" s="231">
        <v>3080</v>
      </c>
      <c r="F1000" s="227">
        <v>2320</v>
      </c>
    </row>
    <row r="1001" spans="1:6">
      <c r="A1001" s="229">
        <f t="shared" si="1"/>
        <v>12</v>
      </c>
      <c r="B1001" s="10" t="s">
        <v>42</v>
      </c>
      <c r="C1001" s="8" t="s">
        <v>22</v>
      </c>
      <c r="D1001" s="8" t="s">
        <v>9</v>
      </c>
      <c r="E1001" s="231">
        <v>1380</v>
      </c>
      <c r="F1001" s="227">
        <v>1020</v>
      </c>
    </row>
    <row r="1002" spans="1:6">
      <c r="A1002" s="229">
        <f t="shared" si="1"/>
        <v>13</v>
      </c>
      <c r="B1002" s="10" t="s">
        <v>43</v>
      </c>
      <c r="C1002" s="8" t="s">
        <v>22</v>
      </c>
      <c r="D1002" s="8" t="s">
        <v>9</v>
      </c>
      <c r="E1002" s="231">
        <v>1280</v>
      </c>
      <c r="F1002" s="227">
        <v>960</v>
      </c>
    </row>
    <row r="1003" spans="1:6" ht="33">
      <c r="A1003" s="229">
        <f t="shared" si="1"/>
        <v>14</v>
      </c>
      <c r="B1003" s="10" t="s">
        <v>98</v>
      </c>
      <c r="C1003" s="8" t="s">
        <v>22</v>
      </c>
      <c r="D1003" s="8" t="s">
        <v>9</v>
      </c>
      <c r="E1003" s="230">
        <v>2480</v>
      </c>
      <c r="F1003" s="227">
        <v>1860</v>
      </c>
    </row>
    <row r="1004" spans="1:6">
      <c r="A1004" s="229">
        <f t="shared" si="1"/>
        <v>15</v>
      </c>
      <c r="B1004" s="10" t="s">
        <v>112</v>
      </c>
      <c r="C1004" s="8" t="s">
        <v>22</v>
      </c>
      <c r="D1004" s="8" t="s">
        <v>9</v>
      </c>
      <c r="E1004" s="230">
        <v>2780</v>
      </c>
      <c r="F1004" s="227">
        <v>2080</v>
      </c>
    </row>
    <row r="1005" spans="1:6">
      <c r="A1005" s="229">
        <f t="shared" si="1"/>
        <v>16</v>
      </c>
      <c r="B1005" s="10" t="s">
        <v>115</v>
      </c>
      <c r="C1005" s="8" t="s">
        <v>22</v>
      </c>
      <c r="D1005" s="8" t="s">
        <v>9</v>
      </c>
      <c r="E1005" s="230">
        <v>2980</v>
      </c>
      <c r="F1005" s="227">
        <v>2240</v>
      </c>
    </row>
    <row r="1006" spans="1:6">
      <c r="A1006" s="229">
        <f t="shared" si="1"/>
        <v>17</v>
      </c>
      <c r="B1006" s="10" t="s">
        <v>118</v>
      </c>
      <c r="C1006" s="8" t="s">
        <v>22</v>
      </c>
      <c r="D1006" s="8" t="s">
        <v>9</v>
      </c>
      <c r="E1006" s="230">
        <v>2780</v>
      </c>
      <c r="F1006" s="227">
        <v>2080</v>
      </c>
    </row>
    <row r="1007" spans="1:6">
      <c r="A1007" s="229">
        <f t="shared" si="1"/>
        <v>18</v>
      </c>
      <c r="B1007" s="10" t="s">
        <v>57</v>
      </c>
      <c r="C1007" s="8" t="s">
        <v>22</v>
      </c>
      <c r="D1007" s="8" t="s">
        <v>9</v>
      </c>
      <c r="E1007" s="231">
        <v>2380</v>
      </c>
      <c r="F1007" s="227">
        <v>1780</v>
      </c>
    </row>
    <row r="1008" spans="1:6">
      <c r="A1008" s="229">
        <f t="shared" si="1"/>
        <v>19</v>
      </c>
      <c r="B1008" s="10" t="s">
        <v>39</v>
      </c>
      <c r="C1008" s="8" t="s">
        <v>22</v>
      </c>
      <c r="D1008" s="8" t="s">
        <v>9</v>
      </c>
      <c r="E1008" s="231">
        <v>1380</v>
      </c>
      <c r="F1008" s="227">
        <v>1040</v>
      </c>
    </row>
    <row r="1009" spans="1:6" ht="33">
      <c r="A1009" s="229">
        <f t="shared" si="1"/>
        <v>20</v>
      </c>
      <c r="B1009" s="10" t="s">
        <v>7</v>
      </c>
      <c r="C1009" s="8" t="s">
        <v>8</v>
      </c>
      <c r="D1009" s="8" t="s">
        <v>9</v>
      </c>
      <c r="E1009" s="231">
        <v>1380</v>
      </c>
      <c r="F1009" s="227">
        <v>1040</v>
      </c>
    </row>
    <row r="1010" spans="1:6">
      <c r="A1010" s="229">
        <f t="shared" si="1"/>
        <v>21</v>
      </c>
      <c r="B1010" s="10" t="s">
        <v>559</v>
      </c>
      <c r="C1010" s="8" t="s">
        <v>22</v>
      </c>
      <c r="D1010" s="8" t="s">
        <v>9</v>
      </c>
      <c r="E1010" s="230">
        <v>2980</v>
      </c>
      <c r="F1010" s="227">
        <v>2240</v>
      </c>
    </row>
    <row r="1011" spans="1:6">
      <c r="A1011" s="229">
        <f t="shared" si="1"/>
        <v>22</v>
      </c>
      <c r="B1011" s="10" t="s">
        <v>37</v>
      </c>
      <c r="C1011" s="8" t="s">
        <v>22</v>
      </c>
      <c r="D1011" s="8" t="s">
        <v>9</v>
      </c>
      <c r="E1011" s="231">
        <v>1380</v>
      </c>
      <c r="F1011" s="227">
        <v>1040</v>
      </c>
    </row>
    <row r="1012" spans="1:6">
      <c r="A1012" s="229">
        <f t="shared" si="1"/>
        <v>23</v>
      </c>
      <c r="B1012" s="10" t="s">
        <v>88</v>
      </c>
      <c r="C1012" s="8" t="s">
        <v>22</v>
      </c>
      <c r="D1012" s="8" t="s">
        <v>9</v>
      </c>
      <c r="E1012" s="231">
        <v>3480</v>
      </c>
      <c r="F1012" s="227">
        <v>2600</v>
      </c>
    </row>
    <row r="1013" spans="1:6" ht="33">
      <c r="A1013" s="229">
        <f t="shared" si="1"/>
        <v>24</v>
      </c>
      <c r="B1013" s="10" t="s">
        <v>87</v>
      </c>
      <c r="C1013" s="8" t="s">
        <v>22</v>
      </c>
      <c r="D1013" s="8" t="s">
        <v>9</v>
      </c>
      <c r="E1013" s="231">
        <v>6880</v>
      </c>
      <c r="F1013" s="227">
        <v>5160</v>
      </c>
    </row>
    <row r="1014" spans="1:6">
      <c r="A1014" s="221"/>
      <c r="B1014" s="221"/>
      <c r="C1014" s="104" t="s">
        <v>431</v>
      </c>
      <c r="D1014" s="105">
        <f>$F$1014</f>
        <v>44220</v>
      </c>
      <c r="E1014" s="90">
        <f>SUM(E990:E1013)</f>
        <v>58940</v>
      </c>
      <c r="F1014" s="227">
        <f>SUM(F990:F1013)</f>
        <v>44220</v>
      </c>
    </row>
    <row r="1015" spans="1:6">
      <c r="A1015" s="286"/>
      <c r="B1015" s="286"/>
      <c r="C1015" s="287"/>
      <c r="D1015" s="288"/>
      <c r="E1015" s="289"/>
      <c r="F1015" s="290"/>
    </row>
    <row r="1016" spans="1:6">
      <c r="A1016" s="286"/>
      <c r="B1016" s="283" t="s">
        <v>1069</v>
      </c>
      <c r="C1016" s="287"/>
      <c r="D1016" s="288"/>
      <c r="E1016" s="289"/>
      <c r="F1016" s="290"/>
    </row>
    <row r="1017" spans="1:6" ht="49.5">
      <c r="A1017" s="198" t="s">
        <v>1</v>
      </c>
      <c r="B1017" s="198" t="s">
        <v>2</v>
      </c>
      <c r="C1017" s="198" t="s">
        <v>3</v>
      </c>
      <c r="D1017" s="284" t="s">
        <v>4</v>
      </c>
      <c r="E1017" s="80" t="s">
        <v>5</v>
      </c>
      <c r="F1017" s="81" t="s">
        <v>427</v>
      </c>
    </row>
    <row r="1018" spans="1:6" ht="33">
      <c r="A1018" s="291">
        <v>1</v>
      </c>
      <c r="B1018" s="292" t="s">
        <v>543</v>
      </c>
      <c r="C1018" s="8" t="s">
        <v>81</v>
      </c>
      <c r="D1018" s="8" t="s">
        <v>9</v>
      </c>
      <c r="E1018" s="293">
        <v>1100</v>
      </c>
      <c r="F1018" s="294">
        <v>880</v>
      </c>
    </row>
    <row r="1019" spans="1:6">
      <c r="A1019" s="291">
        <f>A1018+1</f>
        <v>2</v>
      </c>
      <c r="B1019" s="295" t="s">
        <v>325</v>
      </c>
      <c r="C1019" s="8" t="s">
        <v>81</v>
      </c>
      <c r="D1019" s="8" t="s">
        <v>17</v>
      </c>
      <c r="E1019" s="230">
        <v>2280</v>
      </c>
      <c r="F1019" s="294">
        <v>1820</v>
      </c>
    </row>
    <row r="1020" spans="1:6" ht="33">
      <c r="A1020" s="291">
        <f t="shared" ref="A1020:A1023" si="2">A1019+1</f>
        <v>3</v>
      </c>
      <c r="B1020" s="292" t="s">
        <v>1070</v>
      </c>
      <c r="C1020" s="8" t="s">
        <v>81</v>
      </c>
      <c r="D1020" s="8" t="s">
        <v>17</v>
      </c>
      <c r="E1020" s="293">
        <v>1000</v>
      </c>
      <c r="F1020" s="294">
        <v>800</v>
      </c>
    </row>
    <row r="1021" spans="1:6" ht="30.75">
      <c r="A1021" s="291">
        <f t="shared" si="2"/>
        <v>4</v>
      </c>
      <c r="B1021" s="296" t="s">
        <v>1071</v>
      </c>
      <c r="C1021" s="8" t="s">
        <v>81</v>
      </c>
      <c r="D1021" s="8" t="s">
        <v>17</v>
      </c>
      <c r="E1021" s="293">
        <v>1000</v>
      </c>
      <c r="F1021" s="294">
        <v>800</v>
      </c>
    </row>
    <row r="1022" spans="1:6">
      <c r="A1022" s="291">
        <f t="shared" si="2"/>
        <v>5</v>
      </c>
      <c r="B1022" s="291" t="s">
        <v>1072</v>
      </c>
      <c r="C1022" s="8" t="s">
        <v>81</v>
      </c>
      <c r="D1022" s="8" t="s">
        <v>17</v>
      </c>
      <c r="E1022" s="293">
        <v>5480</v>
      </c>
      <c r="F1022" s="294">
        <v>4380</v>
      </c>
    </row>
    <row r="1023" spans="1:6" ht="30.75">
      <c r="A1023" s="291">
        <f t="shared" si="2"/>
        <v>6</v>
      </c>
      <c r="B1023" s="296" t="s">
        <v>1073</v>
      </c>
      <c r="C1023" s="8" t="s">
        <v>81</v>
      </c>
      <c r="D1023" s="8" t="s">
        <v>9</v>
      </c>
      <c r="E1023" s="293">
        <v>5720</v>
      </c>
      <c r="F1023" s="294">
        <v>4560</v>
      </c>
    </row>
    <row r="1024" spans="1:6">
      <c r="A1024" s="286"/>
      <c r="B1024" s="286"/>
      <c r="C1024" s="125" t="s">
        <v>431</v>
      </c>
      <c r="D1024" s="248">
        <f>$F$1024</f>
        <v>13240</v>
      </c>
      <c r="E1024" s="142">
        <f>SUM(E1018:E1023)</f>
        <v>16580</v>
      </c>
      <c r="F1024" s="249">
        <f>SUM(F1018:F1023)</f>
        <v>13240</v>
      </c>
    </row>
    <row r="1026" spans="1:6">
      <c r="B1026" s="4" t="s">
        <v>560</v>
      </c>
    </row>
    <row r="1027" spans="1:6" ht="49.5">
      <c r="A1027" s="198" t="s">
        <v>1</v>
      </c>
      <c r="B1027" s="198" t="s">
        <v>2</v>
      </c>
      <c r="C1027" s="198" t="s">
        <v>3</v>
      </c>
      <c r="D1027" s="69" t="s">
        <v>4</v>
      </c>
      <c r="E1027" s="80" t="s">
        <v>5</v>
      </c>
      <c r="F1027" s="81" t="s">
        <v>427</v>
      </c>
    </row>
    <row r="1028" spans="1:6">
      <c r="A1028" s="229">
        <v>1</v>
      </c>
      <c r="B1028" s="10" t="s">
        <v>172</v>
      </c>
      <c r="C1028" s="8" t="s">
        <v>22</v>
      </c>
      <c r="D1028" s="8" t="s">
        <v>9</v>
      </c>
      <c r="E1028" s="242">
        <v>6500</v>
      </c>
      <c r="F1028" s="243">
        <v>5140</v>
      </c>
    </row>
    <row r="1029" spans="1:6">
      <c r="A1029" s="229">
        <f>A1028+1</f>
        <v>2</v>
      </c>
      <c r="B1029" s="10" t="s">
        <v>173</v>
      </c>
      <c r="C1029" s="8" t="s">
        <v>22</v>
      </c>
      <c r="D1029" s="8" t="s">
        <v>9</v>
      </c>
      <c r="E1029" s="242">
        <v>7000</v>
      </c>
      <c r="F1029" s="243">
        <v>5540</v>
      </c>
    </row>
    <row r="1030" spans="1:6">
      <c r="A1030" s="229">
        <f>A1029+1</f>
        <v>3</v>
      </c>
      <c r="B1030" s="10" t="s">
        <v>174</v>
      </c>
      <c r="C1030" s="8" t="s">
        <v>22</v>
      </c>
      <c r="D1030" s="8" t="s">
        <v>9</v>
      </c>
      <c r="E1030" s="242">
        <v>6500</v>
      </c>
      <c r="F1030" s="243">
        <v>5140</v>
      </c>
    </row>
    <row r="1031" spans="1:6" ht="49.5">
      <c r="A1031" s="244">
        <f>A1030+1</f>
        <v>4</v>
      </c>
      <c r="B1031" s="245" t="s">
        <v>163</v>
      </c>
      <c r="C1031" s="12" t="s">
        <v>22</v>
      </c>
      <c r="D1031" s="12" t="s">
        <v>17</v>
      </c>
      <c r="E1031" s="246">
        <v>8280</v>
      </c>
      <c r="F1031" s="247">
        <v>6540</v>
      </c>
    </row>
    <row r="1032" spans="1:6">
      <c r="A1032" s="229">
        <v>5</v>
      </c>
      <c r="B1032" s="10" t="s">
        <v>61</v>
      </c>
      <c r="C1032" s="8" t="s">
        <v>22</v>
      </c>
      <c r="D1032" s="8" t="s">
        <v>9</v>
      </c>
      <c r="E1032" s="231">
        <v>1980</v>
      </c>
      <c r="F1032" s="227">
        <v>1560</v>
      </c>
    </row>
    <row r="1033" spans="1:6">
      <c r="C1033" s="125" t="s">
        <v>431</v>
      </c>
      <c r="D1033" s="248">
        <f>$F$1033</f>
        <v>23920</v>
      </c>
      <c r="E1033" s="142">
        <v>30260</v>
      </c>
      <c r="F1033" s="249">
        <v>23920</v>
      </c>
    </row>
    <row r="1035" spans="1:6">
      <c r="B1035" s="4" t="s">
        <v>561</v>
      </c>
    </row>
    <row r="1036" spans="1:6" ht="49.5">
      <c r="A1036" s="198" t="s">
        <v>1</v>
      </c>
      <c r="B1036" s="198" t="s">
        <v>2</v>
      </c>
      <c r="C1036" s="198" t="s">
        <v>3</v>
      </c>
      <c r="D1036" s="69" t="s">
        <v>4</v>
      </c>
      <c r="E1036" s="80" t="s">
        <v>5</v>
      </c>
      <c r="F1036" s="81" t="s">
        <v>427</v>
      </c>
    </row>
    <row r="1037" spans="1:6">
      <c r="A1037" s="229">
        <v>1</v>
      </c>
      <c r="B1037" s="10" t="s">
        <v>523</v>
      </c>
      <c r="C1037" s="8" t="s">
        <v>22</v>
      </c>
      <c r="D1037" s="8" t="s">
        <v>9</v>
      </c>
      <c r="E1037" s="242">
        <v>1980</v>
      </c>
      <c r="F1037" s="243">
        <v>1580</v>
      </c>
    </row>
    <row r="1038" spans="1:6" ht="82.5">
      <c r="A1038" s="229">
        <f>A1037+1</f>
        <v>2</v>
      </c>
      <c r="B1038" s="10" t="s">
        <v>562</v>
      </c>
      <c r="C1038" s="8" t="s">
        <v>22</v>
      </c>
      <c r="D1038" s="8" t="s">
        <v>9</v>
      </c>
      <c r="E1038" s="242">
        <v>12500</v>
      </c>
      <c r="F1038" s="243">
        <v>10000</v>
      </c>
    </row>
    <row r="1039" spans="1:6" ht="33">
      <c r="A1039" s="244">
        <v>3</v>
      </c>
      <c r="B1039" s="245" t="s">
        <v>563</v>
      </c>
      <c r="C1039" s="12" t="s">
        <v>22</v>
      </c>
      <c r="D1039" s="12" t="s">
        <v>17</v>
      </c>
      <c r="E1039" s="246">
        <v>7880</v>
      </c>
      <c r="F1039" s="247">
        <v>6240</v>
      </c>
    </row>
    <row r="1040" spans="1:6" ht="33">
      <c r="A1040" s="229">
        <v>4</v>
      </c>
      <c r="B1040" s="10" t="s">
        <v>564</v>
      </c>
      <c r="C1040" s="8" t="s">
        <v>22</v>
      </c>
      <c r="D1040" s="8" t="s">
        <v>9</v>
      </c>
      <c r="E1040" s="231">
        <v>7880</v>
      </c>
      <c r="F1040" s="227">
        <v>6240</v>
      </c>
    </row>
    <row r="1041" spans="1:6">
      <c r="C1041" s="125" t="s">
        <v>431</v>
      </c>
      <c r="D1041" s="248">
        <f>$F$1041</f>
        <v>24060</v>
      </c>
      <c r="E1041" s="142">
        <v>30240</v>
      </c>
      <c r="F1041" s="249">
        <v>24060</v>
      </c>
    </row>
    <row r="1042" spans="1:6">
      <c r="A1042" s="54"/>
      <c r="B1042" s="54"/>
      <c r="C1042" s="54"/>
      <c r="D1042" s="54"/>
      <c r="E1042" s="54"/>
      <c r="F1042" s="54"/>
    </row>
    <row r="1043" spans="1:6">
      <c r="B1043" s="4" t="s">
        <v>565</v>
      </c>
    </row>
    <row r="1044" spans="1:6" ht="49.5">
      <c r="A1044" s="198" t="s">
        <v>1</v>
      </c>
      <c r="B1044" s="198" t="s">
        <v>2</v>
      </c>
      <c r="C1044" s="198" t="s">
        <v>3</v>
      </c>
      <c r="D1044" s="69" t="s">
        <v>4</v>
      </c>
      <c r="E1044" s="80" t="s">
        <v>5</v>
      </c>
      <c r="F1044" s="81" t="s">
        <v>427</v>
      </c>
    </row>
    <row r="1045" spans="1:6">
      <c r="A1045" s="229">
        <v>1</v>
      </c>
      <c r="B1045" s="10" t="s">
        <v>523</v>
      </c>
      <c r="C1045" s="8" t="s">
        <v>22</v>
      </c>
      <c r="D1045" s="8" t="s">
        <v>9</v>
      </c>
      <c r="E1045" s="242">
        <v>1980</v>
      </c>
      <c r="F1045" s="243">
        <v>1580</v>
      </c>
    </row>
    <row r="1046" spans="1:6" ht="82.5">
      <c r="A1046" s="244">
        <f>A1045+1</f>
        <v>2</v>
      </c>
      <c r="B1046" s="245" t="s">
        <v>562</v>
      </c>
      <c r="C1046" s="12" t="s">
        <v>22</v>
      </c>
      <c r="D1046" s="12" t="s">
        <v>9</v>
      </c>
      <c r="E1046" s="250">
        <v>12500</v>
      </c>
      <c r="F1046" s="243">
        <v>10000</v>
      </c>
    </row>
    <row r="1047" spans="1:6" ht="33">
      <c r="A1047" s="229">
        <v>3</v>
      </c>
      <c r="B1047" s="10" t="s">
        <v>563</v>
      </c>
      <c r="C1047" s="8" t="s">
        <v>22</v>
      </c>
      <c r="D1047" s="8" t="s">
        <v>17</v>
      </c>
      <c r="E1047" s="231">
        <v>7880</v>
      </c>
      <c r="F1047" s="67">
        <v>6240</v>
      </c>
    </row>
    <row r="1048" spans="1:6" ht="33">
      <c r="A1048" s="229">
        <v>4</v>
      </c>
      <c r="B1048" s="10" t="s">
        <v>564</v>
      </c>
      <c r="C1048" s="8" t="s">
        <v>22</v>
      </c>
      <c r="D1048" s="8" t="s">
        <v>9</v>
      </c>
      <c r="E1048" s="231">
        <v>7880</v>
      </c>
      <c r="F1048" s="227">
        <v>6240</v>
      </c>
    </row>
    <row r="1049" spans="1:6" ht="49.5">
      <c r="A1049" s="229">
        <v>5</v>
      </c>
      <c r="B1049" s="72" t="s">
        <v>566</v>
      </c>
      <c r="C1049" s="11" t="s">
        <v>81</v>
      </c>
      <c r="D1049" s="11" t="s">
        <v>17</v>
      </c>
      <c r="E1049" s="147">
        <v>1000</v>
      </c>
      <c r="F1049" s="227">
        <v>800</v>
      </c>
    </row>
    <row r="1050" spans="1:6" ht="49.5">
      <c r="A1050" s="229">
        <v>6</v>
      </c>
      <c r="B1050" s="10" t="s">
        <v>567</v>
      </c>
      <c r="C1050" s="8" t="s">
        <v>81</v>
      </c>
      <c r="D1050" s="8" t="s">
        <v>17</v>
      </c>
      <c r="E1050" s="231">
        <v>1000</v>
      </c>
      <c r="F1050" s="227">
        <v>800</v>
      </c>
    </row>
    <row r="1051" spans="1:6">
      <c r="C1051" s="125" t="s">
        <v>431</v>
      </c>
      <c r="D1051" s="248">
        <f>$F$1051</f>
        <v>25660</v>
      </c>
      <c r="E1051" s="142">
        <v>32240</v>
      </c>
      <c r="F1051" s="249">
        <v>25660</v>
      </c>
    </row>
    <row r="1052" spans="1:6">
      <c r="A1052" s="54"/>
      <c r="B1052" s="54"/>
      <c r="C1052" s="54"/>
      <c r="D1052" s="54"/>
      <c r="E1052" s="54"/>
      <c r="F1052" s="54"/>
    </row>
    <row r="1053" spans="1:6">
      <c r="A1053" s="325"/>
      <c r="B1053" s="340" t="s">
        <v>1074</v>
      </c>
      <c r="C1053" s="325"/>
      <c r="D1053" s="325"/>
      <c r="E1053" s="325"/>
      <c r="F1053" s="325"/>
    </row>
    <row r="1054" spans="1:6" ht="49.5">
      <c r="A1054" s="344" t="s">
        <v>1</v>
      </c>
      <c r="B1054" s="344" t="s">
        <v>2</v>
      </c>
      <c r="C1054" s="344" t="s">
        <v>3</v>
      </c>
      <c r="D1054" s="345" t="s">
        <v>4</v>
      </c>
      <c r="E1054" s="346" t="s">
        <v>5</v>
      </c>
      <c r="F1054" s="347" t="s">
        <v>427</v>
      </c>
    </row>
    <row r="1055" spans="1:6">
      <c r="A1055" s="331">
        <v>1</v>
      </c>
      <c r="B1055" s="331" t="s">
        <v>155</v>
      </c>
      <c r="C1055" s="348" t="s">
        <v>22</v>
      </c>
      <c r="D1055" s="348" t="s">
        <v>9</v>
      </c>
      <c r="E1055" s="334">
        <f>'Общий прайс'!$E$145</f>
        <v>7960</v>
      </c>
      <c r="F1055" s="334">
        <v>5825</v>
      </c>
    </row>
    <row r="1056" spans="1:6" ht="33">
      <c r="A1056" s="331">
        <f>A1055+1</f>
        <v>2</v>
      </c>
      <c r="B1056" s="331" t="s">
        <v>7</v>
      </c>
      <c r="C1056" s="348" t="s">
        <v>8</v>
      </c>
      <c r="D1056" s="348" t="s">
        <v>9</v>
      </c>
      <c r="E1056" s="334">
        <f>'Общий прайс'!$E$7</f>
        <v>1380</v>
      </c>
      <c r="F1056" s="334">
        <v>1010</v>
      </c>
    </row>
    <row r="1057" spans="1:6">
      <c r="A1057" s="331">
        <f t="shared" ref="A1057:A1061" si="3">A1056+1</f>
        <v>3</v>
      </c>
      <c r="B1057" s="332" t="s">
        <v>523</v>
      </c>
      <c r="C1057" s="348" t="s">
        <v>22</v>
      </c>
      <c r="D1057" s="348" t="s">
        <v>9</v>
      </c>
      <c r="E1057" s="334">
        <f>'Общий прайс'!$E$57</f>
        <v>1980</v>
      </c>
      <c r="F1057" s="334">
        <v>1450</v>
      </c>
    </row>
    <row r="1058" spans="1:6" ht="33">
      <c r="A1058" s="331">
        <f t="shared" si="3"/>
        <v>4</v>
      </c>
      <c r="B1058" s="332" t="s">
        <v>146</v>
      </c>
      <c r="C1058" s="348" t="s">
        <v>22</v>
      </c>
      <c r="D1058" s="348" t="s">
        <v>9</v>
      </c>
      <c r="E1058" s="334">
        <f>'Общий прайс'!$E$136</f>
        <v>4500</v>
      </c>
      <c r="F1058" s="334">
        <v>3295</v>
      </c>
    </row>
    <row r="1059" spans="1:6">
      <c r="A1059" s="331">
        <f t="shared" si="3"/>
        <v>5</v>
      </c>
      <c r="B1059" s="349" t="s">
        <v>32</v>
      </c>
      <c r="C1059" s="350" t="s">
        <v>22</v>
      </c>
      <c r="D1059" s="350" t="s">
        <v>9</v>
      </c>
      <c r="E1059" s="351">
        <f>'Общий прайс'!$E$27</f>
        <v>1380</v>
      </c>
      <c r="F1059" s="351">
        <v>1010</v>
      </c>
    </row>
    <row r="1060" spans="1:6" ht="33">
      <c r="A1060" s="331">
        <f t="shared" si="3"/>
        <v>6</v>
      </c>
      <c r="B1060" s="332" t="s">
        <v>52</v>
      </c>
      <c r="C1060" s="348" t="s">
        <v>22</v>
      </c>
      <c r="D1060" s="348" t="s">
        <v>9</v>
      </c>
      <c r="E1060" s="334">
        <f>'Общий прайс'!$E$48</f>
        <v>1380</v>
      </c>
      <c r="F1060" s="334">
        <v>1010</v>
      </c>
    </row>
    <row r="1061" spans="1:6">
      <c r="A1061" s="331">
        <f t="shared" si="3"/>
        <v>7</v>
      </c>
      <c r="B1061" s="352" t="s">
        <v>53</v>
      </c>
      <c r="C1061" s="348" t="s">
        <v>22</v>
      </c>
      <c r="D1061" s="348" t="s">
        <v>9</v>
      </c>
      <c r="E1061" s="334">
        <f>'Общий прайс'!$E$49</f>
        <v>2380</v>
      </c>
      <c r="F1061" s="334">
        <v>1740</v>
      </c>
    </row>
    <row r="1062" spans="1:6">
      <c r="A1062" s="325"/>
      <c r="B1062" s="325"/>
      <c r="C1062" s="336" t="s">
        <v>431</v>
      </c>
      <c r="D1062" s="337">
        <f>$F$1062</f>
        <v>15340</v>
      </c>
      <c r="E1062" s="338">
        <f>SUM(E1055:E1061)</f>
        <v>20960</v>
      </c>
      <c r="F1062" s="339">
        <f>SUM(F1055:F1061)</f>
        <v>15340</v>
      </c>
    </row>
    <row r="1063" spans="1:6">
      <c r="A1063" s="54"/>
      <c r="B1063" s="54"/>
      <c r="C1063" s="54"/>
      <c r="D1063" s="54"/>
      <c r="E1063" s="54"/>
      <c r="F1063" s="54"/>
    </row>
    <row r="1064" spans="1:6">
      <c r="A1064" s="325"/>
      <c r="B1064" s="340" t="s">
        <v>1075</v>
      </c>
      <c r="C1064" s="325"/>
      <c r="D1064" s="325"/>
      <c r="E1064" s="325"/>
      <c r="F1064" s="325"/>
    </row>
    <row r="1065" spans="1:6" ht="49.5">
      <c r="A1065" s="327" t="s">
        <v>1</v>
      </c>
      <c r="B1065" s="327" t="s">
        <v>2</v>
      </c>
      <c r="C1065" s="327" t="s">
        <v>3</v>
      </c>
      <c r="D1065" s="328" t="s">
        <v>4</v>
      </c>
      <c r="E1065" s="329" t="s">
        <v>5</v>
      </c>
      <c r="F1065" s="330" t="s">
        <v>427</v>
      </c>
    </row>
    <row r="1066" spans="1:6" ht="66">
      <c r="A1066" s="331">
        <v>1</v>
      </c>
      <c r="B1066" s="331" t="s">
        <v>1076</v>
      </c>
      <c r="C1066" s="341" t="s">
        <v>1079</v>
      </c>
      <c r="D1066" s="333" t="s">
        <v>930</v>
      </c>
      <c r="E1066" s="343">
        <v>10820</v>
      </c>
      <c r="F1066" s="335">
        <v>8660</v>
      </c>
    </row>
    <row r="1067" spans="1:6" ht="33">
      <c r="A1067" s="331">
        <f>A1066+1</f>
        <v>2</v>
      </c>
      <c r="B1067" s="331" t="s">
        <v>1077</v>
      </c>
      <c r="C1067" s="341" t="s">
        <v>1080</v>
      </c>
      <c r="D1067" s="333" t="s">
        <v>9</v>
      </c>
      <c r="E1067" s="334">
        <v>3780</v>
      </c>
      <c r="F1067" s="335">
        <v>3020</v>
      </c>
    </row>
    <row r="1068" spans="1:6" ht="33">
      <c r="A1068" s="331">
        <f>A1067+1</f>
        <v>3</v>
      </c>
      <c r="B1068" s="331" t="s">
        <v>1078</v>
      </c>
      <c r="C1068" s="341" t="s">
        <v>1080</v>
      </c>
      <c r="D1068" s="333" t="s">
        <v>9</v>
      </c>
      <c r="E1068" s="334">
        <v>3780</v>
      </c>
      <c r="F1068" s="335">
        <v>3020</v>
      </c>
    </row>
    <row r="1069" spans="1:6">
      <c r="A1069" s="325"/>
      <c r="B1069" s="325"/>
      <c r="C1069" s="336" t="s">
        <v>431</v>
      </c>
      <c r="D1069" s="337">
        <f>$F$1069</f>
        <v>14700</v>
      </c>
      <c r="E1069" s="338">
        <f>SUM(E1066:E1068)</f>
        <v>18380</v>
      </c>
      <c r="F1069" s="339">
        <f>SUM(F1066:F1068)</f>
        <v>14700</v>
      </c>
    </row>
    <row r="1070" spans="1:6">
      <c r="A1070" s="54"/>
      <c r="B1070" s="54"/>
      <c r="C1070" s="54"/>
      <c r="D1070" s="54"/>
      <c r="E1070" s="54"/>
      <c r="F1070" s="54"/>
    </row>
    <row r="1071" spans="1:6">
      <c r="A1071" s="325"/>
      <c r="B1071" s="340" t="s">
        <v>1081</v>
      </c>
      <c r="C1071" s="325"/>
      <c r="D1071" s="325"/>
      <c r="E1071" s="325"/>
      <c r="F1071" s="325"/>
    </row>
    <row r="1072" spans="1:6" ht="49.5">
      <c r="A1072" s="327" t="s">
        <v>1</v>
      </c>
      <c r="B1072" s="327" t="s">
        <v>2</v>
      </c>
      <c r="C1072" s="327" t="s">
        <v>3</v>
      </c>
      <c r="D1072" s="328" t="s">
        <v>4</v>
      </c>
      <c r="E1072" s="329" t="s">
        <v>5</v>
      </c>
      <c r="F1072" s="330" t="s">
        <v>427</v>
      </c>
    </row>
    <row r="1073" spans="1:6" ht="66">
      <c r="A1073" s="331">
        <v>1</v>
      </c>
      <c r="B1073" s="331" t="s">
        <v>1082</v>
      </c>
      <c r="C1073" s="341" t="s">
        <v>1085</v>
      </c>
      <c r="D1073" s="333" t="s">
        <v>930</v>
      </c>
      <c r="E1073" s="342">
        <v>10820</v>
      </c>
      <c r="F1073" s="335">
        <v>9780</v>
      </c>
    </row>
    <row r="1074" spans="1:6" ht="66">
      <c r="A1074" s="331">
        <f>A1073+1</f>
        <v>2</v>
      </c>
      <c r="B1074" s="332" t="s">
        <v>1083</v>
      </c>
      <c r="C1074" s="341" t="s">
        <v>1085</v>
      </c>
      <c r="D1074" s="333" t="s">
        <v>930</v>
      </c>
      <c r="E1074" s="334">
        <v>6500</v>
      </c>
      <c r="F1074" s="335">
        <v>5870</v>
      </c>
    </row>
    <row r="1075" spans="1:6" ht="66">
      <c r="A1075" s="331">
        <f>A1074+1</f>
        <v>3</v>
      </c>
      <c r="B1075" s="332" t="s">
        <v>1084</v>
      </c>
      <c r="C1075" s="341" t="s">
        <v>1085</v>
      </c>
      <c r="D1075" s="333" t="s">
        <v>930</v>
      </c>
      <c r="E1075" s="334">
        <v>3260</v>
      </c>
      <c r="F1075" s="335">
        <v>2950</v>
      </c>
    </row>
    <row r="1076" spans="1:6">
      <c r="A1076" s="325"/>
      <c r="B1076" s="325"/>
      <c r="C1076" s="336" t="s">
        <v>431</v>
      </c>
      <c r="D1076" s="337">
        <f>$F$1076</f>
        <v>18600</v>
      </c>
      <c r="E1076" s="338">
        <f>SUM(E1073:E1075)</f>
        <v>20580</v>
      </c>
      <c r="F1076" s="339">
        <f>SUM(F1073:F1075)</f>
        <v>18600</v>
      </c>
    </row>
    <row r="1077" spans="1:6">
      <c r="A1077" s="54"/>
      <c r="B1077" s="54"/>
      <c r="C1077" s="54"/>
      <c r="D1077" s="54"/>
      <c r="E1077" s="54"/>
      <c r="F1077" s="54"/>
    </row>
    <row r="1078" spans="1:6">
      <c r="A1078" s="325"/>
      <c r="B1078" s="326" t="s">
        <v>1095</v>
      </c>
      <c r="C1078" s="325"/>
      <c r="D1078" s="325"/>
      <c r="E1078" s="325"/>
      <c r="F1078" s="325"/>
    </row>
    <row r="1079" spans="1:6" ht="49.5">
      <c r="A1079" s="327" t="s">
        <v>1</v>
      </c>
      <c r="B1079" s="327" t="s">
        <v>2</v>
      </c>
      <c r="C1079" s="327" t="s">
        <v>3</v>
      </c>
      <c r="D1079" s="328" t="s">
        <v>4</v>
      </c>
      <c r="E1079" s="329" t="s">
        <v>5</v>
      </c>
      <c r="F1079" s="330" t="s">
        <v>427</v>
      </c>
    </row>
    <row r="1080" spans="1:6" ht="33">
      <c r="A1080" s="331">
        <v>1</v>
      </c>
      <c r="B1080" s="332" t="s">
        <v>105</v>
      </c>
      <c r="C1080" s="333" t="s">
        <v>275</v>
      </c>
      <c r="D1080" s="333" t="s">
        <v>1096</v>
      </c>
      <c r="E1080" s="334">
        <v>3080</v>
      </c>
      <c r="F1080" s="335">
        <v>2775</v>
      </c>
    </row>
    <row r="1081" spans="1:6">
      <c r="A1081" s="331">
        <f>A1080+1</f>
        <v>2</v>
      </c>
      <c r="B1081" s="331" t="s">
        <v>104</v>
      </c>
      <c r="C1081" s="333" t="s">
        <v>275</v>
      </c>
      <c r="D1081" s="333" t="s">
        <v>1096</v>
      </c>
      <c r="E1081" s="334">
        <v>9680</v>
      </c>
      <c r="F1081" s="335">
        <v>8715</v>
      </c>
    </row>
    <row r="1082" spans="1:6">
      <c r="A1082" s="331">
        <f t="shared" ref="A1082:A1083" si="4">A1081+1</f>
        <v>3</v>
      </c>
      <c r="B1082" s="331" t="s">
        <v>98</v>
      </c>
      <c r="C1082" s="333" t="s">
        <v>275</v>
      </c>
      <c r="D1082" s="333" t="s">
        <v>1096</v>
      </c>
      <c r="E1082" s="334">
        <v>2480</v>
      </c>
      <c r="F1082" s="335">
        <v>2235</v>
      </c>
    </row>
    <row r="1083" spans="1:6">
      <c r="A1083" s="331">
        <f t="shared" si="4"/>
        <v>4</v>
      </c>
      <c r="B1083" s="332" t="s">
        <v>103</v>
      </c>
      <c r="C1083" s="333" t="s">
        <v>275</v>
      </c>
      <c r="D1083" s="333" t="s">
        <v>1096</v>
      </c>
      <c r="E1083" s="334">
        <v>3080</v>
      </c>
      <c r="F1083" s="335">
        <v>2775</v>
      </c>
    </row>
    <row r="1084" spans="1:6">
      <c r="A1084" s="325"/>
      <c r="B1084" s="325"/>
      <c r="C1084" s="336" t="s">
        <v>431</v>
      </c>
      <c r="D1084" s="337">
        <f>$F$1084</f>
        <v>16500</v>
      </c>
      <c r="E1084" s="338">
        <f>SUM(E1080:E1083)</f>
        <v>18320</v>
      </c>
      <c r="F1084" s="339">
        <f>SUM(F1080:F1083)</f>
        <v>16500</v>
      </c>
    </row>
    <row r="1085" spans="1:6">
      <c r="A1085" s="54"/>
      <c r="B1085" s="54"/>
      <c r="C1085" s="54"/>
      <c r="D1085" s="54"/>
      <c r="E1085" s="54"/>
      <c r="F1085" s="54"/>
    </row>
    <row r="1086" spans="1:6">
      <c r="A1086" s="54"/>
      <c r="B1086" s="54"/>
      <c r="C1086" s="54"/>
      <c r="D1086" s="54"/>
      <c r="E1086" s="54"/>
      <c r="F1086" s="54"/>
    </row>
    <row r="1087" spans="1:6">
      <c r="A1087" s="54"/>
      <c r="B1087" s="320" t="s">
        <v>1101</v>
      </c>
      <c r="C1087" s="54"/>
      <c r="D1087" s="54"/>
      <c r="E1087" s="54"/>
      <c r="F1087" s="54"/>
    </row>
    <row r="1088" spans="1:6" ht="49.5">
      <c r="A1088" s="370" t="s">
        <v>1</v>
      </c>
      <c r="B1088" s="370" t="s">
        <v>2</v>
      </c>
      <c r="C1088" s="370" t="s">
        <v>3</v>
      </c>
      <c r="D1088" s="371" t="s">
        <v>4</v>
      </c>
      <c r="E1088" s="372" t="s">
        <v>5</v>
      </c>
      <c r="F1088" s="372" t="s">
        <v>427</v>
      </c>
    </row>
    <row r="1089" spans="1:6">
      <c r="A1089" s="373">
        <v>1</v>
      </c>
      <c r="B1089" s="10" t="s">
        <v>42</v>
      </c>
      <c r="C1089" s="8" t="s">
        <v>22</v>
      </c>
      <c r="D1089" s="8" t="s">
        <v>9</v>
      </c>
      <c r="E1089" s="231">
        <v>1380</v>
      </c>
      <c r="F1089" s="374">
        <v>1190</v>
      </c>
    </row>
    <row r="1090" spans="1:6">
      <c r="A1090" s="373">
        <v>2</v>
      </c>
      <c r="B1090" s="10" t="s">
        <v>43</v>
      </c>
      <c r="C1090" s="8" t="s">
        <v>22</v>
      </c>
      <c r="D1090" s="8" t="s">
        <v>9</v>
      </c>
      <c r="E1090" s="231">
        <v>1280</v>
      </c>
      <c r="F1090" s="374">
        <v>1060</v>
      </c>
    </row>
    <row r="1091" spans="1:6">
      <c r="A1091" s="373">
        <v>3</v>
      </c>
      <c r="B1091" s="10" t="s">
        <v>44</v>
      </c>
      <c r="C1091" s="8" t="s">
        <v>22</v>
      </c>
      <c r="D1091" s="8" t="s">
        <v>9</v>
      </c>
      <c r="E1091" s="231">
        <v>1380</v>
      </c>
      <c r="F1091" s="374">
        <v>1090</v>
      </c>
    </row>
    <row r="1092" spans="1:6">
      <c r="A1092" s="373">
        <v>4</v>
      </c>
      <c r="B1092" s="10" t="s">
        <v>45</v>
      </c>
      <c r="C1092" s="8" t="s">
        <v>22</v>
      </c>
      <c r="D1092" s="8" t="s">
        <v>9</v>
      </c>
      <c r="E1092" s="231">
        <v>1380</v>
      </c>
      <c r="F1092" s="374">
        <v>1090</v>
      </c>
    </row>
    <row r="1093" spans="1:6">
      <c r="A1093" s="373">
        <v>5</v>
      </c>
      <c r="B1093" s="10" t="s">
        <v>46</v>
      </c>
      <c r="C1093" s="8" t="s">
        <v>22</v>
      </c>
      <c r="D1093" s="8" t="s">
        <v>9</v>
      </c>
      <c r="E1093" s="231">
        <v>2780</v>
      </c>
      <c r="F1093" s="374">
        <v>2200</v>
      </c>
    </row>
    <row r="1094" spans="1:6">
      <c r="A1094" s="373">
        <v>6</v>
      </c>
      <c r="B1094" s="10" t="s">
        <v>47</v>
      </c>
      <c r="C1094" s="8" t="s">
        <v>22</v>
      </c>
      <c r="D1094" s="8" t="s">
        <v>9</v>
      </c>
      <c r="E1094" s="231">
        <v>3480</v>
      </c>
      <c r="F1094" s="374">
        <v>2750</v>
      </c>
    </row>
    <row r="1095" spans="1:6">
      <c r="A1095" s="373">
        <v>7</v>
      </c>
      <c r="B1095" s="363" t="s">
        <v>1099</v>
      </c>
      <c r="C1095" s="364" t="s">
        <v>22</v>
      </c>
      <c r="D1095" s="364" t="s">
        <v>9</v>
      </c>
      <c r="E1095" s="365">
        <v>4400</v>
      </c>
      <c r="F1095" s="374">
        <v>3480</v>
      </c>
    </row>
    <row r="1096" spans="1:6">
      <c r="A1096" s="54"/>
      <c r="B1096" s="54"/>
      <c r="C1096" s="336" t="s">
        <v>431</v>
      </c>
      <c r="D1096" s="337">
        <f>$F$1096</f>
        <v>12860</v>
      </c>
      <c r="E1096" s="338">
        <f>SUM(E1089:E1095)</f>
        <v>16080</v>
      </c>
      <c r="F1096" s="339">
        <f>SUM(F1089:F1095)</f>
        <v>12860</v>
      </c>
    </row>
    <row r="1097" spans="1:6">
      <c r="A1097" s="54"/>
      <c r="B1097" s="54"/>
      <c r="C1097" s="54"/>
      <c r="D1097" s="54"/>
      <c r="E1097" s="54"/>
      <c r="F1097" s="54"/>
    </row>
    <row r="1098" spans="1:6">
      <c r="A1098" s="54"/>
      <c r="B1098" s="54"/>
      <c r="C1098" s="54"/>
      <c r="D1098" s="54"/>
      <c r="E1098" s="54"/>
      <c r="F1098" s="54"/>
    </row>
    <row r="1099" spans="1:6">
      <c r="A1099" s="54"/>
      <c r="B1099" s="54"/>
      <c r="C1099" s="54"/>
      <c r="D1099" s="54"/>
      <c r="E1099" s="54"/>
      <c r="F1099" s="54"/>
    </row>
    <row r="1100" spans="1:6">
      <c r="A1100" s="54"/>
      <c r="B1100" s="54"/>
      <c r="C1100" s="54"/>
      <c r="D1100" s="54"/>
      <c r="E1100" s="54"/>
      <c r="F1100" s="54"/>
    </row>
    <row r="1101" spans="1:6">
      <c r="A1101" s="54"/>
      <c r="B1101" s="54"/>
      <c r="C1101" s="54"/>
      <c r="D1101" s="54"/>
      <c r="E1101" s="54"/>
      <c r="F1101" s="54"/>
    </row>
    <row r="1102" spans="1:6">
      <c r="A1102" s="54"/>
      <c r="B1102" s="54"/>
      <c r="C1102" s="54"/>
      <c r="D1102" s="54"/>
      <c r="E1102" s="54"/>
      <c r="F1102" s="54"/>
    </row>
    <row r="1103" spans="1:6">
      <c r="A1103" s="54"/>
      <c r="B1103" s="54"/>
      <c r="C1103" s="54"/>
      <c r="D1103" s="54"/>
      <c r="E1103" s="54"/>
      <c r="F1103" s="54"/>
    </row>
    <row r="1104" spans="1:6">
      <c r="A1104" s="54"/>
      <c r="B1104" s="54"/>
      <c r="C1104" s="54"/>
      <c r="D1104" s="54"/>
      <c r="E1104" s="54"/>
      <c r="F1104" s="54"/>
    </row>
    <row r="1105" spans="1:6">
      <c r="A1105" s="54"/>
      <c r="B1105" s="54"/>
      <c r="C1105" s="54"/>
      <c r="D1105" s="54"/>
      <c r="E1105" s="54"/>
      <c r="F1105" s="54"/>
    </row>
    <row r="1106" spans="1:6">
      <c r="A1106" s="54"/>
      <c r="B1106" s="54"/>
      <c r="C1106" s="54"/>
      <c r="D1106" s="54"/>
      <c r="E1106" s="54"/>
      <c r="F1106" s="54"/>
    </row>
    <row r="1107" spans="1:6">
      <c r="A1107" s="54"/>
      <c r="B1107" s="54"/>
      <c r="C1107" s="54"/>
      <c r="D1107" s="54"/>
      <c r="E1107" s="54"/>
      <c r="F1107" s="54"/>
    </row>
    <row r="1108" spans="1:6">
      <c r="A1108" s="54"/>
      <c r="B1108" s="54"/>
      <c r="C1108" s="54"/>
      <c r="D1108" s="54"/>
      <c r="E1108" s="54"/>
      <c r="F1108" s="54"/>
    </row>
    <row r="1109" spans="1:6">
      <c r="A1109" s="54"/>
      <c r="B1109" s="54"/>
      <c r="C1109" s="54"/>
      <c r="D1109" s="54"/>
      <c r="E1109" s="54"/>
      <c r="F1109" s="54"/>
    </row>
    <row r="1110" spans="1:6">
      <c r="A1110" s="54"/>
      <c r="B1110" s="54"/>
      <c r="C1110" s="54"/>
      <c r="D1110" s="54"/>
      <c r="E1110" s="54"/>
      <c r="F1110" s="54"/>
    </row>
    <row r="1111" spans="1:6">
      <c r="A1111" s="54"/>
      <c r="B1111" s="54"/>
      <c r="C1111" s="54"/>
      <c r="D1111" s="54"/>
      <c r="E1111" s="54"/>
      <c r="F1111" s="54"/>
    </row>
    <row r="1112" spans="1:6">
      <c r="A1112" s="54"/>
      <c r="B1112" s="54"/>
      <c r="C1112" s="54"/>
      <c r="D1112" s="54"/>
      <c r="E1112" s="54"/>
      <c r="F1112" s="54"/>
    </row>
    <row r="1113" spans="1:6">
      <c r="A1113" s="54"/>
      <c r="B1113" s="54"/>
      <c r="C1113" s="54"/>
      <c r="D1113" s="54"/>
      <c r="E1113" s="54"/>
      <c r="F1113" s="54"/>
    </row>
    <row r="1114" spans="1:6">
      <c r="A1114" s="54"/>
      <c r="B1114" s="54"/>
      <c r="C1114" s="54"/>
      <c r="D1114" s="54"/>
      <c r="E1114" s="54"/>
      <c r="F1114" s="54"/>
    </row>
    <row r="1115" spans="1:6">
      <c r="A1115" s="54"/>
      <c r="B1115" s="54"/>
      <c r="C1115" s="54"/>
      <c r="D1115" s="54"/>
      <c r="E1115" s="54"/>
      <c r="F1115" s="54"/>
    </row>
    <row r="1116" spans="1:6">
      <c r="A1116" s="54"/>
      <c r="B1116" s="54"/>
      <c r="C1116" s="54"/>
      <c r="D1116" s="54"/>
      <c r="E1116" s="54"/>
      <c r="F1116" s="54"/>
    </row>
    <row r="1117" spans="1:6">
      <c r="A1117" s="54"/>
      <c r="B1117" s="54"/>
      <c r="C1117" s="54"/>
      <c r="D1117" s="54"/>
      <c r="E1117" s="54"/>
      <c r="F1117" s="54"/>
    </row>
    <row r="1118" spans="1:6">
      <c r="A1118" s="54"/>
      <c r="B1118" s="54"/>
      <c r="C1118" s="54"/>
      <c r="D1118" s="54"/>
      <c r="E1118" s="54"/>
      <c r="F1118" s="54"/>
    </row>
    <row r="1119" spans="1:6">
      <c r="A1119" s="54"/>
      <c r="B1119" s="54"/>
      <c r="C1119" s="54"/>
      <c r="D1119" s="54"/>
      <c r="E1119" s="54"/>
      <c r="F1119" s="54"/>
    </row>
    <row r="1120" spans="1:6">
      <c r="A1120" s="54"/>
      <c r="B1120" s="54"/>
      <c r="C1120" s="54"/>
      <c r="D1120" s="54"/>
      <c r="E1120" s="54"/>
      <c r="F1120" s="54"/>
    </row>
    <row r="1121" spans="1:6">
      <c r="A1121" s="54"/>
      <c r="B1121" s="54"/>
      <c r="C1121" s="54"/>
      <c r="D1121" s="54"/>
      <c r="E1121" s="54"/>
      <c r="F1121" s="54"/>
    </row>
    <row r="1122" spans="1:6">
      <c r="A1122" s="54"/>
      <c r="B1122" s="54"/>
      <c r="C1122" s="54"/>
      <c r="D1122" s="54"/>
      <c r="E1122" s="54"/>
      <c r="F1122" s="54"/>
    </row>
    <row r="1123" spans="1:6">
      <c r="A1123" s="54"/>
      <c r="B1123" s="54"/>
      <c r="C1123" s="54"/>
      <c r="D1123" s="54"/>
      <c r="E1123" s="54"/>
      <c r="F1123" s="54"/>
    </row>
    <row r="1124" spans="1:6">
      <c r="A1124" s="54"/>
      <c r="B1124" s="54"/>
      <c r="C1124" s="54"/>
      <c r="D1124" s="54"/>
      <c r="E1124" s="54"/>
      <c r="F1124" s="54"/>
    </row>
    <row r="1125" spans="1:6">
      <c r="A1125" s="54"/>
      <c r="B1125" s="54"/>
      <c r="C1125" s="54"/>
      <c r="D1125" s="54"/>
      <c r="E1125" s="54"/>
      <c r="F1125" s="54"/>
    </row>
    <row r="1126" spans="1:6">
      <c r="A1126" s="54"/>
      <c r="B1126" s="54"/>
      <c r="C1126" s="54"/>
      <c r="D1126" s="54"/>
      <c r="E1126" s="54"/>
      <c r="F1126" s="54"/>
    </row>
    <row r="1127" spans="1:6">
      <c r="A1127" s="54"/>
      <c r="B1127" s="54"/>
      <c r="C1127" s="54"/>
      <c r="D1127" s="54"/>
      <c r="E1127" s="54"/>
      <c r="F1127" s="54"/>
    </row>
    <row r="1128" spans="1:6">
      <c r="A1128" s="54"/>
      <c r="B1128" s="54"/>
      <c r="C1128" s="54"/>
      <c r="D1128" s="54"/>
      <c r="E1128" s="54"/>
      <c r="F1128" s="54"/>
    </row>
    <row r="1129" spans="1:6">
      <c r="A1129" s="54"/>
      <c r="B1129" s="54"/>
      <c r="C1129" s="54"/>
      <c r="D1129" s="54"/>
      <c r="E1129" s="54"/>
      <c r="F1129" s="54"/>
    </row>
    <row r="1130" spans="1:6">
      <c r="A1130" s="54"/>
      <c r="B1130" s="54"/>
      <c r="C1130" s="54"/>
      <c r="D1130" s="54"/>
      <c r="E1130" s="54"/>
      <c r="F1130" s="54"/>
    </row>
    <row r="1131" spans="1:6">
      <c r="A1131" s="54"/>
      <c r="B1131" s="54"/>
      <c r="C1131" s="54"/>
      <c r="D1131" s="54"/>
      <c r="E1131" s="54"/>
      <c r="F1131" s="54"/>
    </row>
    <row r="1132" spans="1:6">
      <c r="A1132" s="54"/>
      <c r="B1132" s="54"/>
      <c r="C1132" s="54"/>
      <c r="D1132" s="54"/>
      <c r="E1132" s="54"/>
      <c r="F1132" s="54"/>
    </row>
    <row r="1133" spans="1:6">
      <c r="A1133" s="54"/>
      <c r="B1133" s="54"/>
      <c r="C1133" s="54"/>
      <c r="D1133" s="54"/>
      <c r="E1133" s="54"/>
      <c r="F1133" s="54"/>
    </row>
    <row r="1134" spans="1:6">
      <c r="A1134" s="54"/>
      <c r="B1134" s="54"/>
      <c r="C1134" s="54"/>
      <c r="D1134" s="54"/>
      <c r="E1134" s="54"/>
      <c r="F1134" s="54"/>
    </row>
    <row r="1135" spans="1:6">
      <c r="A1135" s="54"/>
      <c r="B1135" s="54"/>
      <c r="C1135" s="54"/>
      <c r="D1135" s="54"/>
      <c r="E1135" s="54"/>
      <c r="F1135" s="54"/>
    </row>
    <row r="1136" spans="1:6">
      <c r="A1136" s="54"/>
      <c r="B1136" s="54"/>
      <c r="C1136" s="54"/>
      <c r="D1136" s="54"/>
      <c r="E1136" s="54"/>
      <c r="F1136" s="54"/>
    </row>
    <row r="1137" spans="1:6">
      <c r="A1137" s="54"/>
      <c r="B1137" s="54"/>
      <c r="C1137" s="54"/>
      <c r="D1137" s="54"/>
      <c r="E1137" s="54"/>
      <c r="F1137" s="54"/>
    </row>
    <row r="1138" spans="1:6">
      <c r="A1138" s="54"/>
      <c r="B1138" s="54"/>
      <c r="C1138" s="54"/>
      <c r="D1138" s="54"/>
      <c r="E1138" s="54"/>
      <c r="F1138" s="54"/>
    </row>
    <row r="1139" spans="1:6">
      <c r="A1139" s="54"/>
      <c r="B1139" s="54"/>
      <c r="C1139" s="54"/>
      <c r="D1139" s="54"/>
      <c r="E1139" s="54"/>
      <c r="F1139" s="54"/>
    </row>
    <row r="1140" spans="1:6">
      <c r="A1140" s="54"/>
      <c r="B1140" s="54"/>
      <c r="C1140" s="54"/>
      <c r="D1140" s="54"/>
      <c r="E1140" s="54"/>
      <c r="F1140" s="54"/>
    </row>
    <row r="1141" spans="1:6">
      <c r="A1141" s="54"/>
      <c r="B1141" s="54"/>
      <c r="C1141" s="54"/>
      <c r="D1141" s="54"/>
      <c r="E1141" s="54"/>
      <c r="F1141" s="54"/>
    </row>
    <row r="1142" spans="1:6">
      <c r="A1142" s="54"/>
      <c r="B1142" s="54"/>
      <c r="C1142" s="54"/>
      <c r="D1142" s="54"/>
      <c r="E1142" s="54"/>
      <c r="F1142" s="54"/>
    </row>
    <row r="1143" spans="1:6">
      <c r="A1143" s="54"/>
      <c r="B1143" s="54"/>
      <c r="C1143" s="54"/>
      <c r="D1143" s="54"/>
      <c r="E1143" s="54"/>
      <c r="F1143" s="54"/>
    </row>
    <row r="1144" spans="1:6">
      <c r="A1144" s="54"/>
      <c r="B1144" s="54"/>
      <c r="C1144" s="54"/>
      <c r="D1144" s="54"/>
      <c r="E1144" s="54"/>
      <c r="F1144" s="54"/>
    </row>
    <row r="1145" spans="1:6">
      <c r="A1145" s="54"/>
      <c r="B1145" s="54"/>
      <c r="C1145" s="54"/>
      <c r="D1145" s="54"/>
      <c r="E1145" s="54"/>
      <c r="F1145" s="54"/>
    </row>
    <row r="1146" spans="1:6">
      <c r="A1146" s="54"/>
      <c r="B1146" s="54"/>
      <c r="C1146" s="54"/>
      <c r="D1146" s="54"/>
      <c r="E1146" s="54"/>
      <c r="F1146" s="54"/>
    </row>
    <row r="1147" spans="1:6">
      <c r="A1147" s="54"/>
      <c r="B1147" s="54"/>
      <c r="C1147" s="54"/>
      <c r="D1147" s="54"/>
      <c r="E1147" s="54"/>
      <c r="F1147" s="54"/>
    </row>
    <row r="1148" spans="1:6">
      <c r="A1148" s="54"/>
      <c r="B1148" s="54"/>
      <c r="C1148" s="54"/>
      <c r="D1148" s="54"/>
      <c r="E1148" s="54"/>
      <c r="F1148" s="54"/>
    </row>
    <row r="1149" spans="1:6">
      <c r="A1149" s="54"/>
      <c r="B1149" s="54"/>
      <c r="C1149" s="54"/>
      <c r="D1149" s="54"/>
      <c r="E1149" s="54"/>
      <c r="F1149" s="54"/>
    </row>
    <row r="1150" spans="1:6">
      <c r="A1150" s="54"/>
      <c r="B1150" s="54"/>
      <c r="C1150" s="54"/>
      <c r="D1150" s="54"/>
      <c r="E1150" s="54"/>
      <c r="F1150" s="54"/>
    </row>
    <row r="1151" spans="1:6">
      <c r="A1151" s="54"/>
      <c r="B1151" s="54"/>
      <c r="C1151" s="54"/>
      <c r="D1151" s="54"/>
      <c r="E1151" s="54"/>
      <c r="F1151" s="54"/>
    </row>
    <row r="1152" spans="1:6">
      <c r="A1152" s="54"/>
      <c r="B1152" s="54"/>
      <c r="C1152" s="54"/>
      <c r="D1152" s="54"/>
      <c r="E1152" s="54"/>
      <c r="F1152" s="54"/>
    </row>
    <row r="1153" spans="1:6">
      <c r="A1153" s="54"/>
      <c r="B1153" s="54"/>
      <c r="C1153" s="54"/>
      <c r="D1153" s="54"/>
      <c r="E1153" s="54"/>
      <c r="F1153" s="54"/>
    </row>
    <row r="1154" spans="1:6">
      <c r="A1154" s="54"/>
      <c r="B1154" s="54"/>
      <c r="C1154" s="54"/>
      <c r="D1154" s="54"/>
      <c r="E1154" s="54"/>
      <c r="F1154" s="54"/>
    </row>
    <row r="1155" spans="1:6">
      <c r="A1155" s="54"/>
      <c r="B1155" s="54"/>
      <c r="C1155" s="54"/>
      <c r="D1155" s="54"/>
      <c r="E1155" s="54"/>
      <c r="F1155" s="54"/>
    </row>
    <row r="1156" spans="1:6">
      <c r="A1156" s="54"/>
      <c r="B1156" s="54"/>
      <c r="C1156" s="54"/>
      <c r="D1156" s="54"/>
      <c r="E1156" s="54"/>
      <c r="F1156" s="54"/>
    </row>
    <row r="1157" spans="1:6">
      <c r="A1157" s="54"/>
      <c r="B1157" s="54"/>
      <c r="C1157" s="54"/>
      <c r="D1157" s="54"/>
      <c r="E1157" s="54"/>
      <c r="F1157" s="54"/>
    </row>
    <row r="1158" spans="1:6">
      <c r="A1158" s="54"/>
      <c r="B1158" s="54"/>
      <c r="C1158" s="54"/>
      <c r="D1158" s="54"/>
      <c r="E1158" s="54"/>
      <c r="F1158" s="54"/>
    </row>
    <row r="1159" spans="1:6">
      <c r="A1159" s="54"/>
      <c r="B1159" s="54"/>
      <c r="C1159" s="54"/>
      <c r="D1159" s="54"/>
      <c r="E1159" s="54"/>
      <c r="F1159" s="54"/>
    </row>
    <row r="1160" spans="1:6">
      <c r="A1160" s="54"/>
      <c r="B1160" s="54"/>
      <c r="C1160" s="54"/>
      <c r="D1160" s="54"/>
      <c r="E1160" s="54"/>
      <c r="F1160" s="54"/>
    </row>
    <row r="1161" spans="1:6">
      <c r="A1161" s="54"/>
      <c r="B1161" s="54"/>
      <c r="C1161" s="54"/>
      <c r="D1161" s="54"/>
      <c r="E1161" s="54"/>
      <c r="F1161" s="54"/>
    </row>
    <row r="1162" spans="1:6">
      <c r="A1162" s="54"/>
      <c r="B1162" s="54"/>
      <c r="C1162" s="54"/>
      <c r="D1162" s="54"/>
      <c r="E1162" s="54"/>
      <c r="F1162" s="54"/>
    </row>
    <row r="1163" spans="1:6">
      <c r="A1163" s="54"/>
      <c r="B1163" s="54"/>
      <c r="C1163" s="54"/>
      <c r="D1163" s="54"/>
      <c r="E1163" s="54"/>
      <c r="F1163" s="54"/>
    </row>
    <row r="1164" spans="1:6">
      <c r="A1164" s="54"/>
      <c r="B1164" s="54"/>
      <c r="C1164" s="54"/>
      <c r="D1164" s="54"/>
      <c r="E1164" s="54"/>
      <c r="F1164" s="54"/>
    </row>
    <row r="1165" spans="1:6">
      <c r="A1165" s="54"/>
      <c r="B1165" s="54"/>
      <c r="C1165" s="54"/>
      <c r="D1165" s="54"/>
      <c r="E1165" s="54"/>
      <c r="F1165" s="54"/>
    </row>
    <row r="1166" spans="1:6">
      <c r="A1166" s="54"/>
      <c r="B1166" s="54"/>
      <c r="C1166" s="54"/>
      <c r="D1166" s="54"/>
      <c r="E1166" s="54"/>
      <c r="F1166" s="54"/>
    </row>
    <row r="1167" spans="1:6">
      <c r="A1167" s="54"/>
      <c r="B1167" s="54"/>
      <c r="C1167" s="54"/>
      <c r="D1167" s="54"/>
      <c r="E1167" s="54"/>
      <c r="F1167" s="54"/>
    </row>
    <row r="1168" spans="1:6">
      <c r="A1168" s="54"/>
      <c r="B1168" s="54"/>
      <c r="C1168" s="54"/>
      <c r="D1168" s="54"/>
      <c r="E1168" s="54"/>
      <c r="F1168" s="54"/>
    </row>
    <row r="1169" spans="1:6">
      <c r="A1169" s="54"/>
      <c r="B1169" s="54"/>
      <c r="C1169" s="54"/>
      <c r="D1169" s="54"/>
      <c r="E1169" s="54"/>
      <c r="F1169" s="54"/>
    </row>
    <row r="1170" spans="1:6">
      <c r="A1170" s="54"/>
      <c r="B1170" s="54"/>
      <c r="C1170" s="54"/>
      <c r="D1170" s="54"/>
      <c r="E1170" s="54"/>
      <c r="F1170" s="54"/>
    </row>
    <row r="1171" spans="1:6">
      <c r="A1171" s="54"/>
      <c r="B1171" s="54"/>
      <c r="C1171" s="54"/>
      <c r="D1171" s="54"/>
      <c r="E1171" s="54"/>
      <c r="F1171" s="54"/>
    </row>
    <row r="1172" spans="1:6">
      <c r="A1172" s="54"/>
      <c r="B1172" s="54"/>
      <c r="C1172" s="54"/>
      <c r="D1172" s="54"/>
      <c r="E1172" s="54"/>
      <c r="F1172" s="54"/>
    </row>
    <row r="1173" spans="1:6">
      <c r="A1173" s="54"/>
      <c r="B1173" s="54"/>
      <c r="C1173" s="54"/>
      <c r="D1173" s="54"/>
      <c r="E1173" s="54"/>
      <c r="F1173" s="54"/>
    </row>
    <row r="1174" spans="1:6">
      <c r="A1174" s="54"/>
      <c r="B1174" s="54"/>
      <c r="C1174" s="54"/>
      <c r="D1174" s="54"/>
      <c r="E1174" s="54"/>
      <c r="F1174" s="54"/>
    </row>
    <row r="1175" spans="1:6">
      <c r="A1175" s="54"/>
      <c r="B1175" s="54"/>
      <c r="C1175" s="54"/>
      <c r="D1175" s="54"/>
      <c r="E1175" s="54"/>
      <c r="F1175" s="54"/>
    </row>
    <row r="1176" spans="1:6">
      <c r="A1176" s="54"/>
      <c r="B1176" s="54"/>
      <c r="C1176" s="54"/>
      <c r="D1176" s="54"/>
      <c r="E1176" s="54"/>
      <c r="F1176" s="54"/>
    </row>
    <row r="1177" spans="1:6">
      <c r="A1177" s="54"/>
      <c r="B1177" s="54"/>
      <c r="C1177" s="54"/>
      <c r="D1177" s="54"/>
      <c r="E1177" s="54"/>
      <c r="F1177" s="54"/>
    </row>
    <row r="1178" spans="1:6">
      <c r="A1178" s="54"/>
      <c r="B1178" s="54"/>
      <c r="C1178" s="54"/>
      <c r="D1178" s="54"/>
      <c r="E1178" s="54"/>
      <c r="F1178" s="54"/>
    </row>
    <row r="1179" spans="1:6">
      <c r="A1179" s="54"/>
      <c r="B1179" s="54"/>
      <c r="C1179" s="54"/>
      <c r="D1179" s="54"/>
      <c r="E1179" s="54"/>
      <c r="F1179" s="54"/>
    </row>
    <row r="1180" spans="1:6">
      <c r="A1180" s="54"/>
      <c r="B1180" s="54"/>
      <c r="C1180" s="54"/>
      <c r="D1180" s="54"/>
      <c r="E1180" s="54"/>
      <c r="F1180" s="54"/>
    </row>
    <row r="1181" spans="1:6">
      <c r="A1181" s="54"/>
      <c r="B1181" s="54"/>
      <c r="C1181" s="54"/>
      <c r="D1181" s="54"/>
      <c r="E1181" s="54"/>
      <c r="F1181" s="54"/>
    </row>
    <row r="1182" spans="1:6">
      <c r="A1182" s="54"/>
      <c r="B1182" s="54"/>
      <c r="C1182" s="54"/>
      <c r="D1182" s="54"/>
      <c r="E1182" s="54"/>
      <c r="F1182" s="54"/>
    </row>
    <row r="1183" spans="1:6">
      <c r="A1183" s="54"/>
      <c r="B1183" s="54"/>
      <c r="C1183" s="54"/>
      <c r="D1183" s="54"/>
      <c r="E1183" s="54"/>
      <c r="F1183" s="54"/>
    </row>
    <row r="1184" spans="1:6">
      <c r="A1184" s="54"/>
      <c r="B1184" s="54"/>
      <c r="C1184" s="54"/>
      <c r="D1184" s="54"/>
      <c r="E1184" s="54"/>
      <c r="F1184" s="54"/>
    </row>
    <row r="1185" spans="1:6">
      <c r="A1185" s="54"/>
      <c r="B1185" s="54"/>
      <c r="C1185" s="54"/>
      <c r="D1185" s="54"/>
      <c r="E1185" s="54"/>
      <c r="F1185" s="54"/>
    </row>
    <row r="1186" spans="1:6">
      <c r="A1186" s="54"/>
      <c r="B1186" s="54"/>
      <c r="C1186" s="54"/>
      <c r="D1186" s="54"/>
      <c r="E1186" s="54"/>
      <c r="F1186" s="54"/>
    </row>
    <row r="1187" spans="1:6">
      <c r="A1187" s="54"/>
      <c r="B1187" s="54"/>
      <c r="C1187" s="54"/>
      <c r="D1187" s="54"/>
      <c r="E1187" s="54"/>
      <c r="F1187" s="54"/>
    </row>
    <row r="1188" spans="1:6">
      <c r="A1188" s="54"/>
      <c r="B1188" s="54"/>
      <c r="C1188" s="54"/>
      <c r="D1188" s="54"/>
      <c r="E1188" s="54"/>
      <c r="F1188" s="54"/>
    </row>
    <row r="1189" spans="1:6">
      <c r="A1189" s="54"/>
      <c r="B1189" s="54"/>
      <c r="C1189" s="54"/>
      <c r="D1189" s="54"/>
      <c r="E1189" s="54"/>
      <c r="F1189" s="54"/>
    </row>
    <row r="1190" spans="1:6">
      <c r="A1190" s="54"/>
      <c r="B1190" s="54"/>
      <c r="C1190" s="54"/>
      <c r="D1190" s="54"/>
      <c r="E1190" s="54"/>
      <c r="F1190" s="54"/>
    </row>
  </sheetData>
  <autoFilter ref="A3:F1190"/>
  <mergeCells count="56">
    <mergeCell ref="A1:F1"/>
    <mergeCell ref="A2:D2"/>
    <mergeCell ref="A15:D15"/>
    <mergeCell ref="A17:D17"/>
    <mergeCell ref="A26:D26"/>
    <mergeCell ref="A38:D38"/>
    <mergeCell ref="A52:D52"/>
    <mergeCell ref="A66:D66"/>
    <mergeCell ref="A69:D69"/>
    <mergeCell ref="A77:D77"/>
    <mergeCell ref="A87:D87"/>
    <mergeCell ref="A101:D101"/>
    <mergeCell ref="A109:D109"/>
    <mergeCell ref="A122:D122"/>
    <mergeCell ref="A134:D134"/>
    <mergeCell ref="A144:D144"/>
    <mergeCell ref="A157:D157"/>
    <mergeCell ref="A172:E172"/>
    <mergeCell ref="A194:E194"/>
    <mergeCell ref="A210:F210"/>
    <mergeCell ref="A229:F229"/>
    <mergeCell ref="A242:F242"/>
    <mergeCell ref="A256:F256"/>
    <mergeCell ref="A272:F272"/>
    <mergeCell ref="A288:F288"/>
    <mergeCell ref="A302:F302"/>
    <mergeCell ref="A318:F318"/>
    <mergeCell ref="A327:F327"/>
    <mergeCell ref="A330:F330"/>
    <mergeCell ref="A336:F336"/>
    <mergeCell ref="A344:F344"/>
    <mergeCell ref="A353:F353"/>
    <mergeCell ref="A363:F363"/>
    <mergeCell ref="A373:F373"/>
    <mergeCell ref="A387:F387"/>
    <mergeCell ref="A401:F401"/>
    <mergeCell ref="A430:F430"/>
    <mergeCell ref="A439:F439"/>
    <mergeCell ref="A458:F458"/>
    <mergeCell ref="A471:F471"/>
    <mergeCell ref="A480:F480"/>
    <mergeCell ref="A486:F486"/>
    <mergeCell ref="A509:F509"/>
    <mergeCell ref="A538:F538"/>
    <mergeCell ref="A579:F579"/>
    <mergeCell ref="A608:F608"/>
    <mergeCell ref="A655:F655"/>
    <mergeCell ref="A712:F712"/>
    <mergeCell ref="A723:F723"/>
    <mergeCell ref="A737:F737"/>
    <mergeCell ref="A875:F875"/>
    <mergeCell ref="A749:F749"/>
    <mergeCell ref="A764:F764"/>
    <mergeCell ref="A773:F773"/>
    <mergeCell ref="A787:F787"/>
    <mergeCell ref="A820:F820"/>
  </mergeCells>
  <pageMargins left="0.70833299999999999" right="0.70833299999999999" top="0.74791700000000005" bottom="0.74791700000000005" header="0.315278" footer="0.315278"/>
  <pageSetup paperSize="9" scale="72" fitToWidth="0" fitToHeight="0" orientation="portrait" r:id="rId1"/>
  <legacyDrawing r:id="rId2"/>
  <extLst>
    <ext uri="smNativeData">
      <pm:sheetPrefs xmlns:pm="smNativeData" day="171889712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55"/>
  <sheetViews>
    <sheetView zoomScale="85" workbookViewId="0">
      <selection activeCell="M350" sqref="M350"/>
    </sheetView>
  </sheetViews>
  <sheetFormatPr defaultRowHeight="16.5"/>
  <cols>
    <col min="1" max="1" width="5" style="55" customWidth="1"/>
    <col min="2" max="2" width="61.7109375" style="64" customWidth="1"/>
    <col min="3" max="3" width="13.28515625" style="65" customWidth="1"/>
    <col min="4" max="4" width="7.5703125" style="65" customWidth="1"/>
    <col min="5" max="5" width="10.7109375" style="66" customWidth="1"/>
    <col min="6" max="16382" width="9" style="54" customWidth="1"/>
  </cols>
  <sheetData>
    <row r="1" spans="1:5" ht="34.5" customHeight="1">
      <c r="A1" s="413" t="s">
        <v>568</v>
      </c>
      <c r="B1" s="413"/>
      <c r="C1" s="413"/>
      <c r="D1" s="413"/>
      <c r="E1" s="413"/>
    </row>
    <row r="2" spans="1:5" ht="33">
      <c r="A2" s="68" t="s">
        <v>1</v>
      </c>
      <c r="B2" s="69" t="s">
        <v>2</v>
      </c>
      <c r="C2" s="69" t="s">
        <v>3</v>
      </c>
      <c r="D2" s="69" t="s">
        <v>4</v>
      </c>
      <c r="E2" s="69" t="s">
        <v>5</v>
      </c>
    </row>
    <row r="3" spans="1:5">
      <c r="A3" s="443" t="s">
        <v>569</v>
      </c>
      <c r="B3" s="443"/>
      <c r="C3" s="443"/>
      <c r="D3" s="443"/>
      <c r="E3" s="443"/>
    </row>
    <row r="4" spans="1:5">
      <c r="A4" s="21">
        <v>1</v>
      </c>
      <c r="B4" s="70" t="s">
        <v>570</v>
      </c>
      <c r="C4" s="6" t="s">
        <v>22</v>
      </c>
      <c r="D4" s="6" t="s">
        <v>17</v>
      </c>
      <c r="E4" s="6">
        <v>9960</v>
      </c>
    </row>
    <row r="5" spans="1:5" ht="16.5" customHeight="1">
      <c r="A5" s="7">
        <v>2</v>
      </c>
      <c r="B5" s="70" t="s">
        <v>571</v>
      </c>
      <c r="C5" s="6" t="s">
        <v>22</v>
      </c>
      <c r="D5" s="6" t="s">
        <v>17</v>
      </c>
      <c r="E5" s="6">
        <v>9960</v>
      </c>
    </row>
    <row r="6" spans="1:5">
      <c r="A6" s="21">
        <v>3</v>
      </c>
      <c r="B6" s="70" t="s">
        <v>572</v>
      </c>
      <c r="C6" s="6" t="s">
        <v>22</v>
      </c>
      <c r="D6" s="6" t="s">
        <v>9</v>
      </c>
      <c r="E6" s="6">
        <v>9960</v>
      </c>
    </row>
    <row r="7" spans="1:5">
      <c r="A7" s="443" t="s">
        <v>573</v>
      </c>
      <c r="B7" s="443"/>
      <c r="C7" s="443"/>
      <c r="D7" s="443"/>
      <c r="E7" s="443"/>
    </row>
    <row r="8" spans="1:5">
      <c r="A8" s="7">
        <v>4</v>
      </c>
      <c r="B8" s="7" t="s">
        <v>574</v>
      </c>
      <c r="C8" s="6" t="s">
        <v>22</v>
      </c>
      <c r="D8" s="6" t="s">
        <v>9</v>
      </c>
      <c r="E8" s="6">
        <v>13000</v>
      </c>
    </row>
    <row r="9" spans="1:5">
      <c r="A9" s="443" t="s">
        <v>575</v>
      </c>
      <c r="B9" s="443"/>
      <c r="C9" s="443"/>
      <c r="D9" s="443"/>
      <c r="E9" s="443"/>
    </row>
    <row r="10" spans="1:5">
      <c r="A10" s="443" t="s">
        <v>576</v>
      </c>
      <c r="B10" s="443"/>
      <c r="C10" s="443"/>
      <c r="D10" s="443"/>
      <c r="E10" s="443"/>
    </row>
    <row r="11" spans="1:5">
      <c r="A11" s="7">
        <v>5</v>
      </c>
      <c r="B11" s="70" t="s">
        <v>577</v>
      </c>
      <c r="C11" s="6" t="s">
        <v>22</v>
      </c>
      <c r="D11" s="6" t="s">
        <v>9</v>
      </c>
      <c r="E11" s="6">
        <v>4200</v>
      </c>
    </row>
    <row r="12" spans="1:5">
      <c r="A12" s="7">
        <v>6</v>
      </c>
      <c r="B12" s="70" t="s">
        <v>578</v>
      </c>
      <c r="C12" s="6" t="s">
        <v>22</v>
      </c>
      <c r="D12" s="6" t="s">
        <v>9</v>
      </c>
      <c r="E12" s="6">
        <v>4200</v>
      </c>
    </row>
    <row r="13" spans="1:5">
      <c r="A13" s="7">
        <v>7</v>
      </c>
      <c r="B13" s="70" t="s">
        <v>579</v>
      </c>
      <c r="C13" s="6" t="s">
        <v>22</v>
      </c>
      <c r="D13" s="6" t="s">
        <v>9</v>
      </c>
      <c r="E13" s="6">
        <v>4200</v>
      </c>
    </row>
    <row r="14" spans="1:5">
      <c r="A14" s="7">
        <v>8</v>
      </c>
      <c r="B14" s="70" t="s">
        <v>580</v>
      </c>
      <c r="C14" s="6" t="s">
        <v>22</v>
      </c>
      <c r="D14" s="6" t="s">
        <v>9</v>
      </c>
      <c r="E14" s="6">
        <v>4200</v>
      </c>
    </row>
    <row r="15" spans="1:5">
      <c r="A15" s="7">
        <v>9</v>
      </c>
      <c r="B15" s="70" t="s">
        <v>581</v>
      </c>
      <c r="C15" s="6" t="s">
        <v>22</v>
      </c>
      <c r="D15" s="6" t="s">
        <v>9</v>
      </c>
      <c r="E15" s="6">
        <v>4200</v>
      </c>
    </row>
    <row r="16" spans="1:5">
      <c r="A16" s="7">
        <v>10</v>
      </c>
      <c r="B16" s="70" t="s">
        <v>582</v>
      </c>
      <c r="C16" s="6" t="s">
        <v>22</v>
      </c>
      <c r="D16" s="6" t="s">
        <v>9</v>
      </c>
      <c r="E16" s="6">
        <v>4200</v>
      </c>
    </row>
    <row r="17" spans="1:5">
      <c r="A17" s="7">
        <v>11</v>
      </c>
      <c r="B17" s="70" t="s">
        <v>583</v>
      </c>
      <c r="C17" s="6" t="s">
        <v>22</v>
      </c>
      <c r="D17" s="6" t="s">
        <v>9</v>
      </c>
      <c r="E17" s="6">
        <v>4200</v>
      </c>
    </row>
    <row r="18" spans="1:5">
      <c r="A18" s="7">
        <v>12</v>
      </c>
      <c r="B18" s="70" t="s">
        <v>584</v>
      </c>
      <c r="C18" s="6" t="s">
        <v>22</v>
      </c>
      <c r="D18" s="6" t="s">
        <v>9</v>
      </c>
      <c r="E18" s="6">
        <v>4200</v>
      </c>
    </row>
    <row r="19" spans="1:5">
      <c r="A19" s="7">
        <v>13</v>
      </c>
      <c r="B19" s="71" t="s">
        <v>585</v>
      </c>
      <c r="C19" s="6" t="s">
        <v>22</v>
      </c>
      <c r="D19" s="6" t="s">
        <v>9</v>
      </c>
      <c r="E19" s="6">
        <v>4200</v>
      </c>
    </row>
    <row r="20" spans="1:5">
      <c r="A20" s="443" t="s">
        <v>586</v>
      </c>
      <c r="B20" s="443"/>
      <c r="C20" s="443"/>
      <c r="D20" s="443"/>
      <c r="E20" s="443"/>
    </row>
    <row r="21" spans="1:5">
      <c r="A21" s="7">
        <v>14</v>
      </c>
      <c r="B21" s="70" t="s">
        <v>587</v>
      </c>
      <c r="C21" s="6" t="s">
        <v>22</v>
      </c>
      <c r="D21" s="6" t="s">
        <v>9</v>
      </c>
      <c r="E21" s="6">
        <v>4200</v>
      </c>
    </row>
    <row r="22" spans="1:5">
      <c r="A22" s="7">
        <v>15</v>
      </c>
      <c r="B22" s="70" t="s">
        <v>588</v>
      </c>
      <c r="C22" s="6" t="s">
        <v>22</v>
      </c>
      <c r="D22" s="6" t="s">
        <v>9</v>
      </c>
      <c r="E22" s="6">
        <v>4200</v>
      </c>
    </row>
    <row r="23" spans="1:5">
      <c r="A23" s="7">
        <v>16</v>
      </c>
      <c r="B23" s="70" t="s">
        <v>589</v>
      </c>
      <c r="C23" s="6" t="s">
        <v>22</v>
      </c>
      <c r="D23" s="6" t="s">
        <v>9</v>
      </c>
      <c r="E23" s="6">
        <v>4200</v>
      </c>
    </row>
    <row r="24" spans="1:5">
      <c r="A24" s="7">
        <v>17</v>
      </c>
      <c r="B24" s="70" t="s">
        <v>590</v>
      </c>
      <c r="C24" s="6" t="s">
        <v>22</v>
      </c>
      <c r="D24" s="6" t="s">
        <v>9</v>
      </c>
      <c r="E24" s="6">
        <v>4200</v>
      </c>
    </row>
    <row r="25" spans="1:5">
      <c r="A25" s="7">
        <v>18</v>
      </c>
      <c r="B25" s="70" t="s">
        <v>591</v>
      </c>
      <c r="C25" s="6" t="s">
        <v>22</v>
      </c>
      <c r="D25" s="6" t="s">
        <v>9</v>
      </c>
      <c r="E25" s="6">
        <v>4200</v>
      </c>
    </row>
    <row r="26" spans="1:5" ht="16.5" customHeight="1">
      <c r="A26" s="7">
        <v>19</v>
      </c>
      <c r="B26" s="70" t="s">
        <v>592</v>
      </c>
      <c r="C26" s="6" t="s">
        <v>22</v>
      </c>
      <c r="D26" s="6" t="s">
        <v>9</v>
      </c>
      <c r="E26" s="6">
        <v>4200</v>
      </c>
    </row>
    <row r="27" spans="1:5">
      <c r="A27" s="7">
        <v>20</v>
      </c>
      <c r="B27" s="70" t="s">
        <v>593</v>
      </c>
      <c r="C27" s="6" t="s">
        <v>22</v>
      </c>
      <c r="D27" s="6" t="s">
        <v>9</v>
      </c>
      <c r="E27" s="6">
        <v>4200</v>
      </c>
    </row>
    <row r="28" spans="1:5">
      <c r="A28" s="7">
        <v>21</v>
      </c>
      <c r="B28" s="71" t="s">
        <v>594</v>
      </c>
      <c r="C28" s="6" t="s">
        <v>22</v>
      </c>
      <c r="D28" s="6" t="s">
        <v>9</v>
      </c>
      <c r="E28" s="6">
        <v>4200</v>
      </c>
    </row>
    <row r="29" spans="1:5">
      <c r="A29" s="7">
        <v>22</v>
      </c>
      <c r="B29" s="70" t="s">
        <v>595</v>
      </c>
      <c r="C29" s="6" t="s">
        <v>22</v>
      </c>
      <c r="D29" s="6" t="s">
        <v>9</v>
      </c>
      <c r="E29" s="6">
        <v>4200</v>
      </c>
    </row>
    <row r="30" spans="1:5">
      <c r="A30" s="7">
        <v>23</v>
      </c>
      <c r="B30" s="70" t="s">
        <v>596</v>
      </c>
      <c r="C30" s="6" t="s">
        <v>22</v>
      </c>
      <c r="D30" s="6" t="s">
        <v>9</v>
      </c>
      <c r="E30" s="6">
        <v>4500</v>
      </c>
    </row>
    <row r="31" spans="1:5">
      <c r="A31" s="7">
        <v>24</v>
      </c>
      <c r="B31" s="70" t="s">
        <v>597</v>
      </c>
      <c r="C31" s="6" t="s">
        <v>22</v>
      </c>
      <c r="D31" s="6" t="s">
        <v>17</v>
      </c>
      <c r="E31" s="6">
        <v>4200</v>
      </c>
    </row>
    <row r="32" spans="1:5">
      <c r="A32" s="443" t="s">
        <v>598</v>
      </c>
      <c r="B32" s="443"/>
      <c r="C32" s="443"/>
      <c r="D32" s="443"/>
      <c r="E32" s="443"/>
    </row>
    <row r="33" spans="1:6">
      <c r="A33" s="7">
        <v>25</v>
      </c>
      <c r="B33" s="7" t="s">
        <v>599</v>
      </c>
      <c r="C33" s="6" t="s">
        <v>22</v>
      </c>
      <c r="D33" s="6" t="s">
        <v>17</v>
      </c>
      <c r="E33" s="6">
        <v>4200</v>
      </c>
    </row>
    <row r="34" spans="1:6">
      <c r="A34" s="7">
        <v>26</v>
      </c>
      <c r="B34" s="70" t="s">
        <v>600</v>
      </c>
      <c r="C34" s="6" t="s">
        <v>22</v>
      </c>
      <c r="D34" s="6" t="s">
        <v>9</v>
      </c>
      <c r="E34" s="6">
        <v>4200</v>
      </c>
    </row>
    <row r="35" spans="1:6">
      <c r="A35" s="7">
        <v>27</v>
      </c>
      <c r="B35" s="70" t="s">
        <v>601</v>
      </c>
      <c r="C35" s="6" t="s">
        <v>22</v>
      </c>
      <c r="D35" s="6" t="s">
        <v>9</v>
      </c>
      <c r="E35" s="6">
        <v>4200</v>
      </c>
      <c r="F35"/>
    </row>
    <row r="36" spans="1:6">
      <c r="A36" s="7">
        <v>28</v>
      </c>
      <c r="B36" s="70" t="s">
        <v>602</v>
      </c>
      <c r="C36" s="6" t="s">
        <v>22</v>
      </c>
      <c r="D36" s="6" t="s">
        <v>9</v>
      </c>
      <c r="E36" s="6">
        <v>4200</v>
      </c>
      <c r="F36"/>
    </row>
    <row r="37" spans="1:6">
      <c r="A37" s="7">
        <v>29</v>
      </c>
      <c r="B37" s="70" t="s">
        <v>603</v>
      </c>
      <c r="C37" s="6" t="s">
        <v>22</v>
      </c>
      <c r="D37" s="6" t="s">
        <v>9</v>
      </c>
      <c r="E37" s="6">
        <v>4200</v>
      </c>
      <c r="F37"/>
    </row>
    <row r="38" spans="1:6">
      <c r="A38" s="7">
        <v>30</v>
      </c>
      <c r="B38" s="70" t="s">
        <v>604</v>
      </c>
      <c r="C38" s="6" t="s">
        <v>22</v>
      </c>
      <c r="D38" s="6" t="s">
        <v>9</v>
      </c>
      <c r="E38" s="6">
        <v>4200</v>
      </c>
      <c r="F38"/>
    </row>
    <row r="39" spans="1:6">
      <c r="A39" s="7">
        <v>31</v>
      </c>
      <c r="B39" s="70" t="s">
        <v>605</v>
      </c>
      <c r="C39" s="6" t="s">
        <v>22</v>
      </c>
      <c r="D39" s="6" t="s">
        <v>9</v>
      </c>
      <c r="E39" s="6">
        <v>4200</v>
      </c>
      <c r="F39"/>
    </row>
    <row r="40" spans="1:6">
      <c r="A40" s="7">
        <v>32</v>
      </c>
      <c r="B40" s="70" t="s">
        <v>606</v>
      </c>
      <c r="C40" s="6" t="s">
        <v>22</v>
      </c>
      <c r="D40" s="6" t="s">
        <v>9</v>
      </c>
      <c r="E40" s="6">
        <v>4200</v>
      </c>
    </row>
    <row r="41" spans="1:6">
      <c r="A41" s="443" t="s">
        <v>607</v>
      </c>
      <c r="B41" s="443"/>
      <c r="C41" s="443"/>
      <c r="D41" s="443"/>
      <c r="E41" s="443"/>
    </row>
    <row r="42" spans="1:6">
      <c r="A42" s="7">
        <v>33</v>
      </c>
      <c r="B42" s="70" t="s">
        <v>608</v>
      </c>
      <c r="C42" s="6" t="s">
        <v>22</v>
      </c>
      <c r="D42" s="6" t="s">
        <v>9</v>
      </c>
      <c r="E42" s="6">
        <v>4200</v>
      </c>
    </row>
    <row r="43" spans="1:6">
      <c r="A43" s="7">
        <v>34</v>
      </c>
      <c r="B43" s="70" t="s">
        <v>609</v>
      </c>
      <c r="C43" s="6" t="s">
        <v>22</v>
      </c>
      <c r="D43" s="6" t="s">
        <v>9</v>
      </c>
      <c r="E43" s="6">
        <v>4200</v>
      </c>
    </row>
    <row r="44" spans="1:6">
      <c r="A44" s="7">
        <v>35</v>
      </c>
      <c r="B44" s="70" t="s">
        <v>610</v>
      </c>
      <c r="C44" s="6" t="s">
        <v>22</v>
      </c>
      <c r="D44" s="6" t="s">
        <v>9</v>
      </c>
      <c r="E44" s="6">
        <v>4200</v>
      </c>
    </row>
    <row r="45" spans="1:6">
      <c r="A45" s="7">
        <v>36</v>
      </c>
      <c r="B45" s="70" t="s">
        <v>611</v>
      </c>
      <c r="C45" s="6" t="s">
        <v>22</v>
      </c>
      <c r="D45" s="6" t="s">
        <v>9</v>
      </c>
      <c r="E45" s="6">
        <v>4200</v>
      </c>
    </row>
    <row r="46" spans="1:6">
      <c r="A46" s="7">
        <v>37</v>
      </c>
      <c r="B46" s="70" t="s">
        <v>612</v>
      </c>
      <c r="C46" s="6" t="s">
        <v>22</v>
      </c>
      <c r="D46" s="6" t="s">
        <v>9</v>
      </c>
      <c r="E46" s="6">
        <v>4500</v>
      </c>
    </row>
    <row r="47" spans="1:6">
      <c r="A47" s="7">
        <v>38</v>
      </c>
      <c r="B47" s="70" t="s">
        <v>613</v>
      </c>
      <c r="C47" s="6" t="s">
        <v>22</v>
      </c>
      <c r="D47" s="6" t="s">
        <v>9</v>
      </c>
      <c r="E47" s="6">
        <v>4200</v>
      </c>
    </row>
    <row r="48" spans="1:6">
      <c r="A48" s="7">
        <v>39</v>
      </c>
      <c r="B48" s="70" t="s">
        <v>614</v>
      </c>
      <c r="C48" s="6" t="s">
        <v>22</v>
      </c>
      <c r="D48" s="6" t="s">
        <v>9</v>
      </c>
      <c r="E48" s="6">
        <v>4200</v>
      </c>
    </row>
    <row r="49" spans="1:5">
      <c r="A49" s="7">
        <v>40</v>
      </c>
      <c r="B49" s="70" t="s">
        <v>615</v>
      </c>
      <c r="C49" s="6" t="s">
        <v>22</v>
      </c>
      <c r="D49" s="6" t="s">
        <v>9</v>
      </c>
      <c r="E49" s="6">
        <v>4200</v>
      </c>
    </row>
    <row r="50" spans="1:5">
      <c r="A50" s="7">
        <v>41</v>
      </c>
      <c r="B50" s="70" t="s">
        <v>616</v>
      </c>
      <c r="C50" s="6" t="s">
        <v>22</v>
      </c>
      <c r="D50" s="6" t="s">
        <v>9</v>
      </c>
      <c r="E50" s="6">
        <v>4200</v>
      </c>
    </row>
    <row r="51" spans="1:5">
      <c r="A51" s="7">
        <v>42</v>
      </c>
      <c r="B51" s="70" t="s">
        <v>617</v>
      </c>
      <c r="C51" s="6" t="s">
        <v>22</v>
      </c>
      <c r="D51" s="6" t="s">
        <v>9</v>
      </c>
      <c r="E51" s="6">
        <v>4200</v>
      </c>
    </row>
    <row r="52" spans="1:5">
      <c r="A52" s="7">
        <v>43</v>
      </c>
      <c r="B52" s="70" t="s">
        <v>618</v>
      </c>
      <c r="C52" s="6" t="s">
        <v>22</v>
      </c>
      <c r="D52" s="6" t="s">
        <v>9</v>
      </c>
      <c r="E52" s="6">
        <v>4200</v>
      </c>
    </row>
    <row r="53" spans="1:5">
      <c r="A53" s="443" t="s">
        <v>619</v>
      </c>
      <c r="B53" s="443"/>
      <c r="C53" s="443"/>
      <c r="D53" s="443"/>
      <c r="E53" s="443"/>
    </row>
    <row r="54" spans="1:5">
      <c r="A54" s="7">
        <v>44</v>
      </c>
      <c r="B54" s="70" t="s">
        <v>620</v>
      </c>
      <c r="C54" s="6" t="s">
        <v>22</v>
      </c>
      <c r="D54" s="6" t="s">
        <v>9</v>
      </c>
      <c r="E54" s="6">
        <v>4200</v>
      </c>
    </row>
    <row r="55" spans="1:5">
      <c r="A55" s="7">
        <v>45</v>
      </c>
      <c r="B55" s="70" t="s">
        <v>549</v>
      </c>
      <c r="C55" s="6" t="s">
        <v>22</v>
      </c>
      <c r="D55" s="6" t="s">
        <v>9</v>
      </c>
      <c r="E55" s="6">
        <v>4200</v>
      </c>
    </row>
    <row r="56" spans="1:5">
      <c r="A56" s="7">
        <v>46</v>
      </c>
      <c r="B56" s="70" t="s">
        <v>621</v>
      </c>
      <c r="C56" s="6" t="s">
        <v>22</v>
      </c>
      <c r="D56" s="6" t="s">
        <v>9</v>
      </c>
      <c r="E56" s="6">
        <v>4200</v>
      </c>
    </row>
    <row r="57" spans="1:5">
      <c r="A57" s="7">
        <v>47</v>
      </c>
      <c r="B57" s="70" t="s">
        <v>622</v>
      </c>
      <c r="C57" s="6" t="s">
        <v>22</v>
      </c>
      <c r="D57" s="6" t="s">
        <v>9</v>
      </c>
      <c r="E57" s="6">
        <v>4200</v>
      </c>
    </row>
    <row r="58" spans="1:5">
      <c r="A58" s="7">
        <v>48</v>
      </c>
      <c r="B58" s="70" t="s">
        <v>552</v>
      </c>
      <c r="C58" s="6" t="s">
        <v>22</v>
      </c>
      <c r="D58" s="6" t="s">
        <v>9</v>
      </c>
      <c r="E58" s="6">
        <v>4200</v>
      </c>
    </row>
    <row r="59" spans="1:5">
      <c r="A59" s="7">
        <v>49</v>
      </c>
      <c r="B59" s="70" t="s">
        <v>623</v>
      </c>
      <c r="C59" s="6" t="s">
        <v>22</v>
      </c>
      <c r="D59" s="6" t="s">
        <v>9</v>
      </c>
      <c r="E59" s="6">
        <v>4200</v>
      </c>
    </row>
    <row r="60" spans="1:5">
      <c r="A60" s="7">
        <v>50</v>
      </c>
      <c r="B60" s="70" t="s">
        <v>550</v>
      </c>
      <c r="C60" s="6" t="s">
        <v>22</v>
      </c>
      <c r="D60" s="6" t="s">
        <v>9</v>
      </c>
      <c r="E60" s="6">
        <v>4200</v>
      </c>
    </row>
    <row r="61" spans="1:5">
      <c r="A61" s="7">
        <v>51</v>
      </c>
      <c r="B61" s="70" t="s">
        <v>551</v>
      </c>
      <c r="C61" s="6" t="s">
        <v>22</v>
      </c>
      <c r="D61" s="6" t="s">
        <v>9</v>
      </c>
      <c r="E61" s="6">
        <v>4200</v>
      </c>
    </row>
    <row r="62" spans="1:5">
      <c r="A62" s="7">
        <v>52</v>
      </c>
      <c r="B62" s="70" t="s">
        <v>624</v>
      </c>
      <c r="C62" s="6" t="s">
        <v>22</v>
      </c>
      <c r="D62" s="6" t="s">
        <v>9</v>
      </c>
      <c r="E62" s="6">
        <v>4200</v>
      </c>
    </row>
    <row r="63" spans="1:5" ht="20.45" customHeight="1">
      <c r="A63" s="7">
        <v>53</v>
      </c>
      <c r="B63" s="70" t="s">
        <v>625</v>
      </c>
      <c r="C63" s="6" t="s">
        <v>22</v>
      </c>
      <c r="D63" s="6" t="s">
        <v>9</v>
      </c>
      <c r="E63" s="6">
        <v>4200</v>
      </c>
    </row>
    <row r="64" spans="1:5">
      <c r="A64" s="7">
        <v>54</v>
      </c>
      <c r="B64" s="70" t="s">
        <v>626</v>
      </c>
      <c r="C64" s="6" t="s">
        <v>22</v>
      </c>
      <c r="D64" s="6" t="s">
        <v>9</v>
      </c>
      <c r="E64" s="6">
        <v>4200</v>
      </c>
    </row>
    <row r="65" spans="1:5">
      <c r="A65" s="7">
        <v>55</v>
      </c>
      <c r="B65" s="70" t="s">
        <v>627</v>
      </c>
      <c r="C65" s="6" t="s">
        <v>22</v>
      </c>
      <c r="D65" s="6" t="s">
        <v>9</v>
      </c>
      <c r="E65" s="6">
        <v>4200</v>
      </c>
    </row>
    <row r="66" spans="1:5">
      <c r="A66" s="443" t="s">
        <v>628</v>
      </c>
      <c r="B66" s="443"/>
      <c r="C66" s="443"/>
      <c r="D66" s="443"/>
      <c r="E66" s="443"/>
    </row>
    <row r="67" spans="1:5">
      <c r="A67" s="7">
        <v>56</v>
      </c>
      <c r="B67" s="70" t="s">
        <v>629</v>
      </c>
      <c r="C67" s="6" t="s">
        <v>22</v>
      </c>
      <c r="D67" s="6" t="s">
        <v>9</v>
      </c>
      <c r="E67" s="6">
        <v>4500</v>
      </c>
    </row>
    <row r="68" spans="1:5">
      <c r="A68" s="7">
        <v>57</v>
      </c>
      <c r="B68" s="70" t="s">
        <v>630</v>
      </c>
      <c r="C68" s="6" t="s">
        <v>22</v>
      </c>
      <c r="D68" s="6" t="s">
        <v>9</v>
      </c>
      <c r="E68" s="6">
        <v>4200</v>
      </c>
    </row>
    <row r="69" spans="1:5">
      <c r="A69" s="7">
        <v>58</v>
      </c>
      <c r="B69" s="70" t="s">
        <v>631</v>
      </c>
      <c r="C69" s="6" t="s">
        <v>22</v>
      </c>
      <c r="D69" s="6" t="s">
        <v>9</v>
      </c>
      <c r="E69" s="6">
        <v>4200</v>
      </c>
    </row>
    <row r="70" spans="1:5">
      <c r="A70" s="7">
        <v>59</v>
      </c>
      <c r="B70" s="70" t="s">
        <v>632</v>
      </c>
      <c r="C70" s="6" t="s">
        <v>22</v>
      </c>
      <c r="D70" s="6" t="s">
        <v>9</v>
      </c>
      <c r="E70" s="6">
        <v>4200</v>
      </c>
    </row>
    <row r="71" spans="1:5">
      <c r="A71" s="7">
        <v>60</v>
      </c>
      <c r="B71" s="70" t="s">
        <v>633</v>
      </c>
      <c r="C71" s="6" t="s">
        <v>22</v>
      </c>
      <c r="D71" s="6" t="s">
        <v>9</v>
      </c>
      <c r="E71" s="6">
        <v>4200</v>
      </c>
    </row>
    <row r="72" spans="1:5">
      <c r="A72" s="443" t="s">
        <v>634</v>
      </c>
      <c r="B72" s="443"/>
      <c r="C72" s="443"/>
      <c r="D72" s="443"/>
      <c r="E72" s="443"/>
    </row>
    <row r="73" spans="1:5">
      <c r="A73" s="7">
        <v>61</v>
      </c>
      <c r="B73" s="70" t="s">
        <v>635</v>
      </c>
      <c r="C73" s="6" t="s">
        <v>22</v>
      </c>
      <c r="D73" s="6" t="s">
        <v>9</v>
      </c>
      <c r="E73" s="6">
        <v>4200</v>
      </c>
    </row>
    <row r="74" spans="1:5">
      <c r="A74" s="7">
        <v>62</v>
      </c>
      <c r="B74" s="71" t="s">
        <v>636</v>
      </c>
      <c r="C74" s="6" t="s">
        <v>22</v>
      </c>
      <c r="D74" s="6" t="s">
        <v>9</v>
      </c>
      <c r="E74" s="6">
        <v>4200</v>
      </c>
    </row>
    <row r="75" spans="1:5">
      <c r="A75" s="443" t="s">
        <v>637</v>
      </c>
      <c r="B75" s="443"/>
      <c r="C75" s="443"/>
      <c r="D75" s="443"/>
      <c r="E75" s="443"/>
    </row>
    <row r="76" spans="1:5">
      <c r="A76" s="7">
        <v>63</v>
      </c>
      <c r="B76" s="70" t="s">
        <v>638</v>
      </c>
      <c r="C76" s="6" t="s">
        <v>22</v>
      </c>
      <c r="D76" s="6" t="s">
        <v>9</v>
      </c>
      <c r="E76" s="6">
        <v>4600</v>
      </c>
    </row>
    <row r="77" spans="1:5">
      <c r="A77" s="7">
        <v>64</v>
      </c>
      <c r="B77" s="70" t="s">
        <v>639</v>
      </c>
      <c r="C77" s="6" t="s">
        <v>22</v>
      </c>
      <c r="D77" s="6" t="s">
        <v>9</v>
      </c>
      <c r="E77" s="6">
        <v>4600</v>
      </c>
    </row>
    <row r="78" spans="1:5">
      <c r="A78" s="7">
        <v>65</v>
      </c>
      <c r="B78" s="70" t="s">
        <v>640</v>
      </c>
      <c r="C78" s="6" t="s">
        <v>22</v>
      </c>
      <c r="D78" s="6" t="s">
        <v>9</v>
      </c>
      <c r="E78" s="6">
        <v>4600</v>
      </c>
    </row>
    <row r="79" spans="1:5">
      <c r="A79" s="7">
        <v>66</v>
      </c>
      <c r="B79" s="70" t="s">
        <v>641</v>
      </c>
      <c r="C79" s="6" t="s">
        <v>22</v>
      </c>
      <c r="D79" s="6" t="s">
        <v>9</v>
      </c>
      <c r="E79" s="6">
        <v>4600</v>
      </c>
    </row>
    <row r="80" spans="1:5">
      <c r="A80" s="7">
        <v>67</v>
      </c>
      <c r="B80" s="70" t="s">
        <v>642</v>
      </c>
      <c r="C80" s="6" t="s">
        <v>22</v>
      </c>
      <c r="D80" s="6" t="s">
        <v>9</v>
      </c>
      <c r="E80" s="6">
        <v>4600</v>
      </c>
    </row>
    <row r="81" spans="1:6">
      <c r="A81" s="7">
        <v>68</v>
      </c>
      <c r="B81" s="70" t="s">
        <v>643</v>
      </c>
      <c r="C81" s="6" t="s">
        <v>22</v>
      </c>
      <c r="D81" s="6" t="s">
        <v>9</v>
      </c>
      <c r="E81" s="6">
        <v>4600</v>
      </c>
    </row>
    <row r="82" spans="1:6">
      <c r="A82" s="7">
        <v>69</v>
      </c>
      <c r="B82" s="70" t="s">
        <v>644</v>
      </c>
      <c r="C82" s="6" t="s">
        <v>22</v>
      </c>
      <c r="D82" s="6" t="s">
        <v>9</v>
      </c>
      <c r="E82" s="6">
        <v>4600</v>
      </c>
    </row>
    <row r="83" spans="1:6">
      <c r="A83" s="7">
        <v>70</v>
      </c>
      <c r="B83" s="70" t="s">
        <v>645</v>
      </c>
      <c r="C83" s="6" t="s">
        <v>22</v>
      </c>
      <c r="D83" s="6" t="s">
        <v>9</v>
      </c>
      <c r="E83" s="6">
        <v>4600</v>
      </c>
    </row>
    <row r="84" spans="1:6">
      <c r="A84" s="7">
        <v>71</v>
      </c>
      <c r="B84" s="70" t="s">
        <v>646</v>
      </c>
      <c r="C84" s="6" t="s">
        <v>22</v>
      </c>
      <c r="D84" s="6" t="s">
        <v>9</v>
      </c>
      <c r="E84" s="6">
        <v>4600</v>
      </c>
    </row>
    <row r="85" spans="1:6">
      <c r="A85" s="443" t="s">
        <v>647</v>
      </c>
      <c r="B85" s="443"/>
      <c r="C85" s="443"/>
      <c r="D85" s="443"/>
      <c r="E85" s="443"/>
    </row>
    <row r="86" spans="1:6">
      <c r="A86" s="7">
        <v>72</v>
      </c>
      <c r="B86" s="70" t="s">
        <v>648</v>
      </c>
      <c r="C86" s="6" t="s">
        <v>22</v>
      </c>
      <c r="D86" s="6" t="s">
        <v>9</v>
      </c>
      <c r="E86" s="6">
        <v>4200</v>
      </c>
    </row>
    <row r="87" spans="1:6">
      <c r="A87" s="7">
        <v>73</v>
      </c>
      <c r="B87" s="70" t="s">
        <v>649</v>
      </c>
      <c r="C87" s="6" t="s">
        <v>22</v>
      </c>
      <c r="D87" s="6" t="s">
        <v>9</v>
      </c>
      <c r="E87" s="6">
        <v>4200</v>
      </c>
    </row>
    <row r="88" spans="1:6">
      <c r="A88" s="7">
        <v>74</v>
      </c>
      <c r="B88" s="70" t="s">
        <v>650</v>
      </c>
      <c r="C88" s="6" t="s">
        <v>22</v>
      </c>
      <c r="D88" s="6" t="s">
        <v>9</v>
      </c>
      <c r="E88" s="6">
        <v>4200</v>
      </c>
      <c r="F88"/>
    </row>
    <row r="89" spans="1:6">
      <c r="A89" s="443" t="s">
        <v>651</v>
      </c>
      <c r="B89" s="443"/>
      <c r="C89" s="443"/>
      <c r="D89" s="443"/>
      <c r="E89" s="443"/>
      <c r="F89"/>
    </row>
    <row r="90" spans="1:6">
      <c r="A90" s="7">
        <v>75</v>
      </c>
      <c r="B90" s="70" t="s">
        <v>652</v>
      </c>
      <c r="C90" s="6" t="s">
        <v>22</v>
      </c>
      <c r="D90" s="6" t="s">
        <v>9</v>
      </c>
      <c r="E90" s="6">
        <v>4200</v>
      </c>
      <c r="F90"/>
    </row>
    <row r="91" spans="1:6">
      <c r="A91" s="7">
        <v>76</v>
      </c>
      <c r="B91" s="70" t="s">
        <v>653</v>
      </c>
      <c r="C91" s="6" t="s">
        <v>22</v>
      </c>
      <c r="D91" s="6" t="s">
        <v>9</v>
      </c>
      <c r="E91" s="6">
        <v>4200</v>
      </c>
      <c r="F91"/>
    </row>
    <row r="92" spans="1:6">
      <c r="A92" s="7">
        <v>77</v>
      </c>
      <c r="B92" s="70" t="s">
        <v>654</v>
      </c>
      <c r="C92" s="6" t="s">
        <v>22</v>
      </c>
      <c r="D92" s="6" t="s">
        <v>9</v>
      </c>
      <c r="E92" s="6">
        <v>4200</v>
      </c>
      <c r="F92"/>
    </row>
    <row r="93" spans="1:6">
      <c r="A93" s="7">
        <v>78</v>
      </c>
      <c r="B93" s="70" t="s">
        <v>655</v>
      </c>
      <c r="C93" s="6" t="s">
        <v>22</v>
      </c>
      <c r="D93" s="6" t="s">
        <v>9</v>
      </c>
      <c r="E93" s="6">
        <v>4200</v>
      </c>
      <c r="F93"/>
    </row>
    <row r="94" spans="1:6">
      <c r="A94" s="443" t="s">
        <v>656</v>
      </c>
      <c r="B94" s="443"/>
      <c r="C94" s="443"/>
      <c r="D94" s="443"/>
      <c r="E94" s="443"/>
      <c r="F94"/>
    </row>
    <row r="95" spans="1:6">
      <c r="A95" s="7">
        <v>79</v>
      </c>
      <c r="B95" s="71" t="s">
        <v>657</v>
      </c>
      <c r="C95" s="6" t="s">
        <v>22</v>
      </c>
      <c r="D95" s="6" t="s">
        <v>9</v>
      </c>
      <c r="E95" s="6">
        <v>4200</v>
      </c>
      <c r="F95"/>
    </row>
    <row r="96" spans="1:6">
      <c r="A96" s="7">
        <v>80</v>
      </c>
      <c r="B96" s="70" t="s">
        <v>658</v>
      </c>
      <c r="C96" s="6" t="s">
        <v>22</v>
      </c>
      <c r="D96" s="6" t="s">
        <v>9</v>
      </c>
      <c r="E96" s="6">
        <v>4200</v>
      </c>
      <c r="F96"/>
    </row>
    <row r="97" spans="1:6">
      <c r="A97" s="443" t="s">
        <v>659</v>
      </c>
      <c r="B97" s="443"/>
      <c r="C97" s="443"/>
      <c r="D97" s="443"/>
      <c r="E97" s="443"/>
      <c r="F97"/>
    </row>
    <row r="98" spans="1:6">
      <c r="A98" s="7">
        <v>81</v>
      </c>
      <c r="B98" s="70" t="s">
        <v>660</v>
      </c>
      <c r="C98" s="6" t="s">
        <v>22</v>
      </c>
      <c r="D98" s="6" t="s">
        <v>9</v>
      </c>
      <c r="E98" s="6">
        <v>4200</v>
      </c>
      <c r="F98"/>
    </row>
    <row r="99" spans="1:6">
      <c r="A99" s="7">
        <v>82</v>
      </c>
      <c r="B99" s="70" t="s">
        <v>661</v>
      </c>
      <c r="C99" s="6" t="s">
        <v>22</v>
      </c>
      <c r="D99" s="6" t="s">
        <v>9</v>
      </c>
      <c r="E99" s="6">
        <v>4200</v>
      </c>
      <c r="F99"/>
    </row>
    <row r="100" spans="1:6">
      <c r="A100" s="443" t="s">
        <v>662</v>
      </c>
      <c r="B100" s="443"/>
      <c r="C100" s="443"/>
      <c r="D100" s="443"/>
      <c r="E100" s="443"/>
      <c r="F100"/>
    </row>
    <row r="101" spans="1:6">
      <c r="A101" s="7">
        <v>83</v>
      </c>
      <c r="B101" s="70" t="s">
        <v>663</v>
      </c>
      <c r="C101" s="6" t="s">
        <v>22</v>
      </c>
      <c r="D101" s="6" t="s">
        <v>9</v>
      </c>
      <c r="E101" s="6">
        <v>4200</v>
      </c>
      <c r="F101"/>
    </row>
    <row r="102" spans="1:6">
      <c r="A102" s="7">
        <v>84</v>
      </c>
      <c r="B102" s="70" t="s">
        <v>664</v>
      </c>
      <c r="C102" s="6" t="s">
        <v>22</v>
      </c>
      <c r="D102" s="6" t="s">
        <v>9</v>
      </c>
      <c r="E102" s="6">
        <v>4200</v>
      </c>
      <c r="F102"/>
    </row>
    <row r="103" spans="1:6">
      <c r="A103" s="7">
        <v>85</v>
      </c>
      <c r="B103" s="70" t="s">
        <v>665</v>
      </c>
      <c r="C103" s="6" t="s">
        <v>22</v>
      </c>
      <c r="D103" s="6" t="s">
        <v>9</v>
      </c>
      <c r="E103" s="6">
        <v>4200</v>
      </c>
      <c r="F103"/>
    </row>
    <row r="104" spans="1:6">
      <c r="A104" s="7">
        <v>86</v>
      </c>
      <c r="B104" s="70" t="s">
        <v>666</v>
      </c>
      <c r="C104" s="6" t="s">
        <v>22</v>
      </c>
      <c r="D104" s="6" t="s">
        <v>9</v>
      </c>
      <c r="E104" s="6">
        <v>4200</v>
      </c>
      <c r="F104"/>
    </row>
    <row r="105" spans="1:6">
      <c r="A105" s="7">
        <v>87</v>
      </c>
      <c r="B105" s="70" t="s">
        <v>667</v>
      </c>
      <c r="C105" s="6" t="s">
        <v>22</v>
      </c>
      <c r="D105" s="6" t="s">
        <v>9</v>
      </c>
      <c r="E105" s="6">
        <v>4200</v>
      </c>
      <c r="F105"/>
    </row>
    <row r="106" spans="1:6">
      <c r="A106" s="7">
        <v>88</v>
      </c>
      <c r="B106" s="70" t="s">
        <v>668</v>
      </c>
      <c r="C106" s="6" t="s">
        <v>22</v>
      </c>
      <c r="D106" s="6" t="s">
        <v>9</v>
      </c>
      <c r="E106" s="6">
        <v>4200</v>
      </c>
      <c r="F106"/>
    </row>
    <row r="107" spans="1:6">
      <c r="A107" s="7">
        <v>89</v>
      </c>
      <c r="B107" s="70" t="s">
        <v>669</v>
      </c>
      <c r="C107" s="6" t="s">
        <v>22</v>
      </c>
      <c r="D107" s="6" t="s">
        <v>9</v>
      </c>
      <c r="E107" s="6">
        <v>4200</v>
      </c>
      <c r="F107"/>
    </row>
    <row r="108" spans="1:6">
      <c r="A108" s="7">
        <v>90</v>
      </c>
      <c r="B108" s="70" t="s">
        <v>670</v>
      </c>
      <c r="C108" s="6" t="s">
        <v>22</v>
      </c>
      <c r="D108" s="6" t="s">
        <v>9</v>
      </c>
      <c r="E108" s="6">
        <v>4200</v>
      </c>
      <c r="F108"/>
    </row>
    <row r="109" spans="1:6">
      <c r="A109" s="7">
        <v>91</v>
      </c>
      <c r="B109" s="70" t="s">
        <v>671</v>
      </c>
      <c r="C109" s="6" t="s">
        <v>22</v>
      </c>
      <c r="D109" s="6" t="s">
        <v>9</v>
      </c>
      <c r="E109" s="6">
        <v>4200</v>
      </c>
      <c r="F109"/>
    </row>
    <row r="110" spans="1:6">
      <c r="A110" s="7">
        <v>92</v>
      </c>
      <c r="B110" s="70" t="s">
        <v>672</v>
      </c>
      <c r="C110" s="6" t="s">
        <v>22</v>
      </c>
      <c r="D110" s="6" t="s">
        <v>9</v>
      </c>
      <c r="E110" s="6">
        <v>4200</v>
      </c>
      <c r="F110"/>
    </row>
    <row r="111" spans="1:6">
      <c r="A111" s="7">
        <v>93</v>
      </c>
      <c r="B111" s="70" t="s">
        <v>673</v>
      </c>
      <c r="C111" s="6" t="s">
        <v>22</v>
      </c>
      <c r="D111" s="6" t="s">
        <v>9</v>
      </c>
      <c r="E111" s="6">
        <v>4200</v>
      </c>
      <c r="F111"/>
    </row>
    <row r="112" spans="1:6">
      <c r="A112" s="7">
        <v>94</v>
      </c>
      <c r="B112" s="70" t="s">
        <v>674</v>
      </c>
      <c r="C112" s="6" t="s">
        <v>22</v>
      </c>
      <c r="D112" s="6" t="s">
        <v>9</v>
      </c>
      <c r="E112" s="6">
        <v>4200</v>
      </c>
      <c r="F112"/>
    </row>
    <row r="113" spans="1:6">
      <c r="A113" s="7">
        <v>95</v>
      </c>
      <c r="B113" s="70" t="s">
        <v>675</v>
      </c>
      <c r="C113" s="6" t="s">
        <v>22</v>
      </c>
      <c r="D113" s="6" t="s">
        <v>9</v>
      </c>
      <c r="E113" s="6">
        <v>4200</v>
      </c>
      <c r="F113"/>
    </row>
    <row r="114" spans="1:6">
      <c r="A114" s="7">
        <v>96</v>
      </c>
      <c r="B114" s="70" t="s">
        <v>676</v>
      </c>
      <c r="C114" s="6" t="s">
        <v>22</v>
      </c>
      <c r="D114" s="6" t="s">
        <v>9</v>
      </c>
      <c r="E114" s="6">
        <v>4200</v>
      </c>
      <c r="F114"/>
    </row>
    <row r="115" spans="1:6">
      <c r="A115" s="7">
        <v>97</v>
      </c>
      <c r="B115" s="70" t="s">
        <v>677</v>
      </c>
      <c r="C115" s="6" t="s">
        <v>22</v>
      </c>
      <c r="D115" s="6" t="s">
        <v>9</v>
      </c>
      <c r="E115" s="6">
        <v>4200</v>
      </c>
      <c r="F115"/>
    </row>
    <row r="116" spans="1:6">
      <c r="A116" s="7">
        <v>98</v>
      </c>
      <c r="B116" s="70" t="s">
        <v>678</v>
      </c>
      <c r="C116" s="6" t="s">
        <v>22</v>
      </c>
      <c r="D116" s="6" t="s">
        <v>9</v>
      </c>
      <c r="E116" s="6">
        <v>4200</v>
      </c>
      <c r="F116"/>
    </row>
    <row r="117" spans="1:6">
      <c r="A117" s="7">
        <v>99</v>
      </c>
      <c r="B117" s="70" t="s">
        <v>679</v>
      </c>
      <c r="C117" s="6" t="s">
        <v>22</v>
      </c>
      <c r="D117" s="6" t="s">
        <v>9</v>
      </c>
      <c r="E117" s="6">
        <v>4200</v>
      </c>
      <c r="F117"/>
    </row>
    <row r="118" spans="1:6">
      <c r="A118" s="7">
        <v>100</v>
      </c>
      <c r="B118" s="70" t="s">
        <v>680</v>
      </c>
      <c r="C118" s="6" t="s">
        <v>22</v>
      </c>
      <c r="D118" s="6" t="s">
        <v>9</v>
      </c>
      <c r="E118" s="6">
        <v>4560</v>
      </c>
      <c r="F118"/>
    </row>
    <row r="119" spans="1:6">
      <c r="A119" s="7">
        <v>101</v>
      </c>
      <c r="B119" s="70" t="s">
        <v>681</v>
      </c>
      <c r="C119" s="6" t="s">
        <v>22</v>
      </c>
      <c r="D119" s="6" t="s">
        <v>9</v>
      </c>
      <c r="E119" s="6">
        <v>4200</v>
      </c>
      <c r="F119"/>
    </row>
    <row r="120" spans="1:6">
      <c r="A120" s="7">
        <v>102</v>
      </c>
      <c r="B120" s="70" t="s">
        <v>682</v>
      </c>
      <c r="C120" s="6" t="s">
        <v>22</v>
      </c>
      <c r="D120" s="6" t="s">
        <v>9</v>
      </c>
      <c r="E120" s="6">
        <v>4200</v>
      </c>
      <c r="F120"/>
    </row>
    <row r="121" spans="1:6">
      <c r="A121" s="7">
        <v>103</v>
      </c>
      <c r="B121" s="70" t="s">
        <v>683</v>
      </c>
      <c r="C121" s="6" t="s">
        <v>22</v>
      </c>
      <c r="D121" s="6" t="s">
        <v>9</v>
      </c>
      <c r="E121" s="6">
        <v>4200</v>
      </c>
      <c r="F121"/>
    </row>
    <row r="122" spans="1:6">
      <c r="A122" s="7">
        <v>104</v>
      </c>
      <c r="B122" s="70" t="s">
        <v>684</v>
      </c>
      <c r="C122" s="6" t="s">
        <v>22</v>
      </c>
      <c r="D122" s="6" t="s">
        <v>9</v>
      </c>
      <c r="E122" s="6">
        <v>4200</v>
      </c>
      <c r="F122"/>
    </row>
    <row r="123" spans="1:6">
      <c r="A123" s="7">
        <v>105</v>
      </c>
      <c r="B123" s="70" t="s">
        <v>685</v>
      </c>
      <c r="C123" s="6" t="s">
        <v>22</v>
      </c>
      <c r="D123" s="6" t="s">
        <v>9</v>
      </c>
      <c r="E123" s="6">
        <v>4200</v>
      </c>
      <c r="F123"/>
    </row>
    <row r="124" spans="1:6">
      <c r="A124" s="7">
        <v>106</v>
      </c>
      <c r="B124" s="70" t="s">
        <v>686</v>
      </c>
      <c r="C124" s="6" t="s">
        <v>22</v>
      </c>
      <c r="D124" s="6" t="s">
        <v>9</v>
      </c>
      <c r="E124" s="6">
        <v>4200</v>
      </c>
      <c r="F124"/>
    </row>
    <row r="125" spans="1:6">
      <c r="A125" s="7">
        <v>107</v>
      </c>
      <c r="B125" s="70" t="s">
        <v>687</v>
      </c>
      <c r="C125" s="6" t="s">
        <v>22</v>
      </c>
      <c r="D125" s="6" t="s">
        <v>9</v>
      </c>
      <c r="E125" s="6">
        <v>4200</v>
      </c>
      <c r="F125"/>
    </row>
    <row r="126" spans="1:6">
      <c r="A126" s="7">
        <v>108</v>
      </c>
      <c r="B126" s="70" t="s">
        <v>688</v>
      </c>
      <c r="C126" s="6" t="s">
        <v>22</v>
      </c>
      <c r="D126" s="6" t="s">
        <v>9</v>
      </c>
      <c r="E126" s="6">
        <v>4200</v>
      </c>
      <c r="F126"/>
    </row>
    <row r="127" spans="1:6">
      <c r="A127" s="7">
        <v>109</v>
      </c>
      <c r="B127" s="70" t="s">
        <v>689</v>
      </c>
      <c r="C127" s="6" t="s">
        <v>22</v>
      </c>
      <c r="D127" s="6" t="s">
        <v>9</v>
      </c>
      <c r="E127" s="6">
        <v>4200</v>
      </c>
      <c r="F127"/>
    </row>
    <row r="128" spans="1:6">
      <c r="A128" s="7">
        <v>110</v>
      </c>
      <c r="B128" s="70" t="s">
        <v>690</v>
      </c>
      <c r="C128" s="6" t="s">
        <v>22</v>
      </c>
      <c r="D128" s="6" t="s">
        <v>9</v>
      </c>
      <c r="E128" s="6">
        <v>4200</v>
      </c>
      <c r="F128"/>
    </row>
    <row r="129" spans="1:6">
      <c r="A129" s="7">
        <v>111</v>
      </c>
      <c r="B129" s="70" t="s">
        <v>691</v>
      </c>
      <c r="C129" s="6" t="s">
        <v>22</v>
      </c>
      <c r="D129" s="6" t="s">
        <v>9</v>
      </c>
      <c r="E129" s="6">
        <v>4200</v>
      </c>
      <c r="F129"/>
    </row>
    <row r="130" spans="1:6">
      <c r="A130" s="7">
        <v>112</v>
      </c>
      <c r="B130" s="70" t="s">
        <v>692</v>
      </c>
      <c r="C130" s="6" t="s">
        <v>22</v>
      </c>
      <c r="D130" s="6" t="s">
        <v>9</v>
      </c>
      <c r="E130" s="6">
        <v>4200</v>
      </c>
      <c r="F130"/>
    </row>
    <row r="131" spans="1:6">
      <c r="A131" s="7">
        <v>113</v>
      </c>
      <c r="B131" s="70" t="s">
        <v>693</v>
      </c>
      <c r="C131" s="6" t="s">
        <v>22</v>
      </c>
      <c r="D131" s="6" t="s">
        <v>9</v>
      </c>
      <c r="E131" s="6">
        <v>4200</v>
      </c>
      <c r="F131"/>
    </row>
    <row r="132" spans="1:6">
      <c r="A132" s="7">
        <v>114</v>
      </c>
      <c r="B132" s="70" t="s">
        <v>694</v>
      </c>
      <c r="C132" s="6" t="s">
        <v>22</v>
      </c>
      <c r="D132" s="6" t="s">
        <v>9</v>
      </c>
      <c r="E132" s="6">
        <v>4200</v>
      </c>
      <c r="F132"/>
    </row>
    <row r="133" spans="1:6">
      <c r="A133" s="7">
        <v>115</v>
      </c>
      <c r="B133" s="70" t="s">
        <v>695</v>
      </c>
      <c r="C133" s="6" t="s">
        <v>22</v>
      </c>
      <c r="D133" s="6" t="s">
        <v>9</v>
      </c>
      <c r="E133" s="6">
        <v>4200</v>
      </c>
      <c r="F133"/>
    </row>
    <row r="134" spans="1:6">
      <c r="A134" s="7">
        <v>116</v>
      </c>
      <c r="B134" s="70" t="s">
        <v>696</v>
      </c>
      <c r="C134" s="6" t="s">
        <v>22</v>
      </c>
      <c r="D134" s="6" t="s">
        <v>9</v>
      </c>
      <c r="E134" s="6">
        <v>4200</v>
      </c>
      <c r="F134"/>
    </row>
    <row r="135" spans="1:6">
      <c r="A135" s="7">
        <v>117</v>
      </c>
      <c r="B135" s="70" t="s">
        <v>697</v>
      </c>
      <c r="C135" s="6" t="s">
        <v>22</v>
      </c>
      <c r="D135" s="6" t="s">
        <v>9</v>
      </c>
      <c r="E135" s="6">
        <v>4200</v>
      </c>
      <c r="F135"/>
    </row>
    <row r="136" spans="1:6">
      <c r="A136" s="7">
        <v>118</v>
      </c>
      <c r="B136" s="71" t="s">
        <v>698</v>
      </c>
      <c r="C136" s="6" t="s">
        <v>22</v>
      </c>
      <c r="D136" s="6" t="s">
        <v>9</v>
      </c>
      <c r="E136" s="6">
        <v>4200</v>
      </c>
      <c r="F136"/>
    </row>
    <row r="137" spans="1:6">
      <c r="A137" s="443" t="s">
        <v>699</v>
      </c>
      <c r="B137" s="443"/>
      <c r="C137" s="443"/>
      <c r="D137" s="443"/>
      <c r="E137" s="443"/>
      <c r="F137"/>
    </row>
    <row r="138" spans="1:6">
      <c r="A138" s="7">
        <v>119</v>
      </c>
      <c r="B138" s="71" t="s">
        <v>700</v>
      </c>
      <c r="C138" s="6" t="s">
        <v>22</v>
      </c>
      <c r="D138" s="6" t="s">
        <v>9</v>
      </c>
      <c r="E138" s="6">
        <v>4200</v>
      </c>
      <c r="F138"/>
    </row>
    <row r="139" spans="1:6">
      <c r="A139" s="7">
        <v>120</v>
      </c>
      <c r="B139" s="70" t="s">
        <v>701</v>
      </c>
      <c r="C139" s="6" t="s">
        <v>22</v>
      </c>
      <c r="D139" s="6" t="s">
        <v>9</v>
      </c>
      <c r="E139" s="6">
        <v>4200</v>
      </c>
      <c r="F139"/>
    </row>
    <row r="140" spans="1:6">
      <c r="A140" s="7">
        <v>121</v>
      </c>
      <c r="B140" s="70" t="s">
        <v>702</v>
      </c>
      <c r="C140" s="6" t="s">
        <v>22</v>
      </c>
      <c r="D140" s="6" t="s">
        <v>9</v>
      </c>
      <c r="E140" s="6">
        <v>4200</v>
      </c>
      <c r="F140"/>
    </row>
    <row r="141" spans="1:6">
      <c r="A141" s="7">
        <v>122</v>
      </c>
      <c r="B141" s="70" t="s">
        <v>703</v>
      </c>
      <c r="C141" s="6" t="s">
        <v>22</v>
      </c>
      <c r="D141" s="6" t="s">
        <v>9</v>
      </c>
      <c r="E141" s="6">
        <v>4200</v>
      </c>
      <c r="F141"/>
    </row>
    <row r="142" spans="1:6">
      <c r="A142" s="7">
        <v>123</v>
      </c>
      <c r="B142" s="70" t="s">
        <v>704</v>
      </c>
      <c r="C142" s="6" t="s">
        <v>22</v>
      </c>
      <c r="D142" s="6" t="s">
        <v>9</v>
      </c>
      <c r="E142" s="6">
        <v>4200</v>
      </c>
      <c r="F142"/>
    </row>
    <row r="143" spans="1:6">
      <c r="A143" s="7">
        <v>124</v>
      </c>
      <c r="B143" s="70" t="s">
        <v>705</v>
      </c>
      <c r="C143" s="6" t="s">
        <v>22</v>
      </c>
      <c r="D143" s="6" t="s">
        <v>9</v>
      </c>
      <c r="E143" s="6">
        <v>4200</v>
      </c>
      <c r="F143"/>
    </row>
    <row r="144" spans="1:6">
      <c r="A144" s="7">
        <v>125</v>
      </c>
      <c r="B144" s="70" t="s">
        <v>706</v>
      </c>
      <c r="C144" s="6" t="s">
        <v>22</v>
      </c>
      <c r="D144" s="6" t="s">
        <v>9</v>
      </c>
      <c r="E144" s="6">
        <v>4200</v>
      </c>
      <c r="F144"/>
    </row>
    <row r="145" spans="1:6">
      <c r="A145" s="7">
        <v>126</v>
      </c>
      <c r="B145" s="70" t="s">
        <v>707</v>
      </c>
      <c r="C145" s="6" t="s">
        <v>22</v>
      </c>
      <c r="D145" s="6" t="s">
        <v>9</v>
      </c>
      <c r="E145" s="6">
        <v>4200</v>
      </c>
      <c r="F145"/>
    </row>
    <row r="146" spans="1:6">
      <c r="A146" s="7">
        <v>127</v>
      </c>
      <c r="B146" s="70" t="s">
        <v>708</v>
      </c>
      <c r="C146" s="6" t="s">
        <v>22</v>
      </c>
      <c r="D146" s="6" t="s">
        <v>9</v>
      </c>
      <c r="E146" s="6">
        <v>4200</v>
      </c>
      <c r="F146"/>
    </row>
    <row r="147" spans="1:6">
      <c r="A147" s="7">
        <v>128</v>
      </c>
      <c r="B147" s="70" t="s">
        <v>709</v>
      </c>
      <c r="C147" s="6" t="s">
        <v>22</v>
      </c>
      <c r="D147" s="6" t="s">
        <v>9</v>
      </c>
      <c r="E147" s="6">
        <v>4200</v>
      </c>
      <c r="F147"/>
    </row>
    <row r="148" spans="1:6">
      <c r="A148" s="7">
        <v>129</v>
      </c>
      <c r="B148" s="70" t="s">
        <v>710</v>
      </c>
      <c r="C148" s="6" t="s">
        <v>22</v>
      </c>
      <c r="D148" s="6" t="s">
        <v>9</v>
      </c>
      <c r="E148" s="6">
        <v>4200</v>
      </c>
      <c r="F148"/>
    </row>
    <row r="149" spans="1:6">
      <c r="A149" s="7">
        <v>130</v>
      </c>
      <c r="B149" s="70" t="s">
        <v>711</v>
      </c>
      <c r="C149" s="6" t="s">
        <v>22</v>
      </c>
      <c r="D149" s="6" t="s">
        <v>9</v>
      </c>
      <c r="E149" s="6">
        <v>4200</v>
      </c>
      <c r="F149"/>
    </row>
    <row r="150" spans="1:6">
      <c r="A150" s="7">
        <v>131</v>
      </c>
      <c r="B150" s="70" t="s">
        <v>712</v>
      </c>
      <c r="C150" s="6" t="s">
        <v>22</v>
      </c>
      <c r="D150" s="6" t="s">
        <v>9</v>
      </c>
      <c r="E150" s="6">
        <v>4200</v>
      </c>
      <c r="F150"/>
    </row>
    <row r="151" spans="1:6">
      <c r="A151" s="7">
        <v>132</v>
      </c>
      <c r="B151" s="70" t="s">
        <v>713</v>
      </c>
      <c r="C151" s="6" t="s">
        <v>22</v>
      </c>
      <c r="D151" s="6" t="s">
        <v>9</v>
      </c>
      <c r="E151" s="6">
        <v>4200</v>
      </c>
      <c r="F151"/>
    </row>
    <row r="152" spans="1:6">
      <c r="A152" s="7">
        <v>133</v>
      </c>
      <c r="B152" s="70" t="s">
        <v>714</v>
      </c>
      <c r="C152" s="6" t="s">
        <v>22</v>
      </c>
      <c r="D152" s="6" t="s">
        <v>9</v>
      </c>
      <c r="E152" s="6">
        <v>4200</v>
      </c>
      <c r="F152"/>
    </row>
    <row r="153" spans="1:6">
      <c r="A153" s="7">
        <v>134</v>
      </c>
      <c r="B153" s="70" t="s">
        <v>715</v>
      </c>
      <c r="C153" s="6" t="s">
        <v>22</v>
      </c>
      <c r="D153" s="6" t="s">
        <v>9</v>
      </c>
      <c r="E153" s="6">
        <v>4200</v>
      </c>
      <c r="F153"/>
    </row>
    <row r="154" spans="1:6">
      <c r="A154" s="7">
        <v>135</v>
      </c>
      <c r="B154" s="70" t="s">
        <v>716</v>
      </c>
      <c r="C154" s="6" t="s">
        <v>22</v>
      </c>
      <c r="D154" s="6" t="s">
        <v>9</v>
      </c>
      <c r="E154" s="6">
        <v>4200</v>
      </c>
      <c r="F154"/>
    </row>
    <row r="155" spans="1:6">
      <c r="A155" s="7">
        <v>136</v>
      </c>
      <c r="B155" s="70" t="s">
        <v>717</v>
      </c>
      <c r="C155" s="6" t="s">
        <v>22</v>
      </c>
      <c r="D155" s="6" t="s">
        <v>9</v>
      </c>
      <c r="E155" s="6">
        <v>4200</v>
      </c>
      <c r="F155"/>
    </row>
    <row r="156" spans="1:6">
      <c r="A156" s="7">
        <v>137</v>
      </c>
      <c r="B156" s="70" t="s">
        <v>718</v>
      </c>
      <c r="C156" s="6" t="s">
        <v>22</v>
      </c>
      <c r="D156" s="6" t="s">
        <v>9</v>
      </c>
      <c r="E156" s="6">
        <v>4200</v>
      </c>
      <c r="F156"/>
    </row>
    <row r="157" spans="1:6">
      <c r="A157" s="7">
        <v>138</v>
      </c>
      <c r="B157" s="70" t="s">
        <v>719</v>
      </c>
      <c r="C157" s="6" t="s">
        <v>22</v>
      </c>
      <c r="D157" s="6" t="s">
        <v>9</v>
      </c>
      <c r="E157" s="6">
        <v>4200</v>
      </c>
      <c r="F157"/>
    </row>
    <row r="158" spans="1:6">
      <c r="A158" s="443" t="s">
        <v>720</v>
      </c>
      <c r="B158" s="443"/>
      <c r="C158" s="443"/>
      <c r="D158" s="443"/>
      <c r="E158" s="443"/>
      <c r="F158"/>
    </row>
    <row r="159" spans="1:6">
      <c r="A159" s="7">
        <v>139</v>
      </c>
      <c r="B159" s="70" t="s">
        <v>721</v>
      </c>
      <c r="C159" s="6" t="s">
        <v>22</v>
      </c>
      <c r="D159" s="6" t="s">
        <v>9</v>
      </c>
      <c r="E159" s="6">
        <v>4800</v>
      </c>
      <c r="F159"/>
    </row>
    <row r="160" spans="1:6">
      <c r="A160" s="7">
        <v>140</v>
      </c>
      <c r="B160" s="70" t="s">
        <v>722</v>
      </c>
      <c r="C160" s="6" t="s">
        <v>22</v>
      </c>
      <c r="D160" s="6" t="s">
        <v>9</v>
      </c>
      <c r="E160" s="6">
        <v>4800</v>
      </c>
      <c r="F160"/>
    </row>
    <row r="161" spans="1:6">
      <c r="A161" s="7">
        <v>141</v>
      </c>
      <c r="B161" s="70" t="s">
        <v>723</v>
      </c>
      <c r="C161" s="6" t="s">
        <v>22</v>
      </c>
      <c r="D161" s="6" t="s">
        <v>9</v>
      </c>
      <c r="E161" s="6">
        <v>4800</v>
      </c>
      <c r="F161"/>
    </row>
    <row r="162" spans="1:6">
      <c r="A162" s="7">
        <v>142</v>
      </c>
      <c r="B162" s="70" t="s">
        <v>724</v>
      </c>
      <c r="C162" s="6" t="s">
        <v>22</v>
      </c>
      <c r="D162" s="6" t="s">
        <v>9</v>
      </c>
      <c r="E162" s="6">
        <v>4800</v>
      </c>
      <c r="F162"/>
    </row>
    <row r="163" spans="1:6">
      <c r="A163" s="7">
        <v>143</v>
      </c>
      <c r="B163" s="70" t="s">
        <v>725</v>
      </c>
      <c r="C163" s="6" t="s">
        <v>22</v>
      </c>
      <c r="D163" s="6" t="s">
        <v>17</v>
      </c>
      <c r="E163" s="6">
        <v>4800</v>
      </c>
      <c r="F163"/>
    </row>
    <row r="164" spans="1:6">
      <c r="A164" s="443" t="s">
        <v>726</v>
      </c>
      <c r="B164" s="443"/>
      <c r="C164" s="443"/>
      <c r="D164" s="443"/>
      <c r="E164" s="443"/>
      <c r="F164"/>
    </row>
    <row r="165" spans="1:6">
      <c r="A165" s="7">
        <v>144</v>
      </c>
      <c r="B165" s="70" t="s">
        <v>727</v>
      </c>
      <c r="C165" s="6" t="s">
        <v>22</v>
      </c>
      <c r="D165" s="6" t="s">
        <v>9</v>
      </c>
      <c r="E165" s="6">
        <v>4500</v>
      </c>
      <c r="F165"/>
    </row>
    <row r="166" spans="1:6">
      <c r="A166" s="7">
        <v>145</v>
      </c>
      <c r="B166" s="70" t="s">
        <v>728</v>
      </c>
      <c r="C166" s="6" t="s">
        <v>22</v>
      </c>
      <c r="D166" s="6" t="s">
        <v>9</v>
      </c>
      <c r="E166" s="6">
        <v>4500</v>
      </c>
      <c r="F166"/>
    </row>
    <row r="167" spans="1:6">
      <c r="A167" s="7">
        <v>146</v>
      </c>
      <c r="B167" s="71" t="s">
        <v>729</v>
      </c>
      <c r="C167" s="6" t="s">
        <v>22</v>
      </c>
      <c r="D167" s="6" t="s">
        <v>9</v>
      </c>
      <c r="E167" s="6">
        <v>4500</v>
      </c>
      <c r="F167"/>
    </row>
    <row r="168" spans="1:6">
      <c r="A168" s="7">
        <v>147</v>
      </c>
      <c r="B168" s="70" t="s">
        <v>730</v>
      </c>
      <c r="C168" s="6" t="s">
        <v>22</v>
      </c>
      <c r="D168" s="6" t="s">
        <v>9</v>
      </c>
      <c r="E168" s="6">
        <v>4500</v>
      </c>
      <c r="F168"/>
    </row>
    <row r="169" spans="1:6">
      <c r="A169" s="7">
        <v>148</v>
      </c>
      <c r="B169" s="70" t="s">
        <v>731</v>
      </c>
      <c r="C169" s="6" t="s">
        <v>22</v>
      </c>
      <c r="D169" s="6" t="s">
        <v>9</v>
      </c>
      <c r="E169" s="6">
        <v>4500</v>
      </c>
      <c r="F169"/>
    </row>
    <row r="170" spans="1:6">
      <c r="A170" s="7">
        <v>149</v>
      </c>
      <c r="B170" s="70" t="s">
        <v>732</v>
      </c>
      <c r="C170" s="6" t="s">
        <v>22</v>
      </c>
      <c r="D170" s="6" t="s">
        <v>9</v>
      </c>
      <c r="E170" s="6">
        <v>4500</v>
      </c>
      <c r="F170"/>
    </row>
    <row r="171" spans="1:6">
      <c r="A171" s="7">
        <v>150</v>
      </c>
      <c r="B171" s="70" t="s">
        <v>733</v>
      </c>
      <c r="C171" s="6" t="s">
        <v>22</v>
      </c>
      <c r="D171" s="6" t="s">
        <v>9</v>
      </c>
      <c r="E171" s="6">
        <v>4500</v>
      </c>
      <c r="F171"/>
    </row>
    <row r="172" spans="1:6">
      <c r="A172" s="7">
        <v>151</v>
      </c>
      <c r="B172" s="70" t="s">
        <v>734</v>
      </c>
      <c r="C172" s="6" t="s">
        <v>22</v>
      </c>
      <c r="D172" s="6" t="s">
        <v>9</v>
      </c>
      <c r="E172" s="6">
        <v>4500</v>
      </c>
      <c r="F172"/>
    </row>
    <row r="173" spans="1:6">
      <c r="A173" s="7">
        <v>152</v>
      </c>
      <c r="B173" s="70" t="s">
        <v>735</v>
      </c>
      <c r="C173" s="6" t="s">
        <v>22</v>
      </c>
      <c r="D173" s="6" t="s">
        <v>9</v>
      </c>
      <c r="E173" s="6">
        <v>4500</v>
      </c>
      <c r="F173"/>
    </row>
    <row r="174" spans="1:6">
      <c r="A174" s="7">
        <v>153</v>
      </c>
      <c r="B174" s="70" t="s">
        <v>736</v>
      </c>
      <c r="C174" s="6" t="s">
        <v>22</v>
      </c>
      <c r="D174" s="6" t="s">
        <v>9</v>
      </c>
      <c r="E174" s="6">
        <v>4500</v>
      </c>
      <c r="F174"/>
    </row>
    <row r="175" spans="1:6">
      <c r="A175" s="7">
        <v>154</v>
      </c>
      <c r="B175" s="70" t="s">
        <v>737</v>
      </c>
      <c r="C175" s="6" t="s">
        <v>22</v>
      </c>
      <c r="D175" s="6" t="s">
        <v>9</v>
      </c>
      <c r="E175" s="6">
        <v>4500</v>
      </c>
      <c r="F175"/>
    </row>
    <row r="176" spans="1:6">
      <c r="A176" s="443" t="s">
        <v>738</v>
      </c>
      <c r="B176" s="443"/>
      <c r="C176" s="443"/>
      <c r="D176" s="443"/>
      <c r="E176" s="443"/>
      <c r="F176"/>
    </row>
    <row r="177" spans="1:6">
      <c r="A177" s="7">
        <v>155</v>
      </c>
      <c r="B177" s="70" t="s">
        <v>739</v>
      </c>
      <c r="C177" s="6" t="s">
        <v>22</v>
      </c>
      <c r="D177" s="6" t="s">
        <v>9</v>
      </c>
      <c r="E177" s="6">
        <v>4500</v>
      </c>
      <c r="F177"/>
    </row>
    <row r="178" spans="1:6">
      <c r="A178" s="7">
        <v>156</v>
      </c>
      <c r="B178" s="70" t="s">
        <v>740</v>
      </c>
      <c r="C178" s="6" t="s">
        <v>22</v>
      </c>
      <c r="D178" s="6" t="s">
        <v>9</v>
      </c>
      <c r="E178" s="6">
        <v>4500</v>
      </c>
      <c r="F178"/>
    </row>
    <row r="179" spans="1:6">
      <c r="A179" s="7">
        <v>157</v>
      </c>
      <c r="B179" s="70" t="s">
        <v>741</v>
      </c>
      <c r="C179" s="6" t="s">
        <v>22</v>
      </c>
      <c r="D179" s="6" t="s">
        <v>9</v>
      </c>
      <c r="E179" s="6">
        <v>4500</v>
      </c>
      <c r="F179"/>
    </row>
    <row r="180" spans="1:6">
      <c r="A180" s="7">
        <v>158</v>
      </c>
      <c r="B180" s="70" t="s">
        <v>742</v>
      </c>
      <c r="C180" s="6" t="s">
        <v>22</v>
      </c>
      <c r="D180" s="6" t="s">
        <v>9</v>
      </c>
      <c r="E180" s="6">
        <v>4500</v>
      </c>
      <c r="F180"/>
    </row>
    <row r="181" spans="1:6">
      <c r="A181" s="7">
        <v>159</v>
      </c>
      <c r="B181" s="70" t="s">
        <v>743</v>
      </c>
      <c r="C181" s="6" t="s">
        <v>22</v>
      </c>
      <c r="D181" s="6" t="s">
        <v>9</v>
      </c>
      <c r="E181" s="6">
        <v>4500</v>
      </c>
      <c r="F181"/>
    </row>
    <row r="182" spans="1:6">
      <c r="A182" s="443" t="s">
        <v>744</v>
      </c>
      <c r="B182" s="443"/>
      <c r="C182" s="443"/>
      <c r="D182" s="443"/>
      <c r="E182" s="443"/>
      <c r="F182"/>
    </row>
    <row r="183" spans="1:6">
      <c r="A183" s="7">
        <v>160</v>
      </c>
      <c r="B183" s="70" t="s">
        <v>745</v>
      </c>
      <c r="C183" s="6" t="s">
        <v>22</v>
      </c>
      <c r="D183" s="6" t="s">
        <v>9</v>
      </c>
      <c r="E183" s="6">
        <v>4500</v>
      </c>
      <c r="F183"/>
    </row>
    <row r="184" spans="1:6">
      <c r="A184" s="7">
        <v>161</v>
      </c>
      <c r="B184" s="70" t="s">
        <v>746</v>
      </c>
      <c r="C184" s="6" t="s">
        <v>22</v>
      </c>
      <c r="D184" s="6" t="s">
        <v>9</v>
      </c>
      <c r="E184" s="6">
        <v>4500</v>
      </c>
      <c r="F184"/>
    </row>
    <row r="185" spans="1:6">
      <c r="A185" s="7">
        <v>162</v>
      </c>
      <c r="B185" s="70" t="s">
        <v>747</v>
      </c>
      <c r="C185" s="6" t="s">
        <v>22</v>
      </c>
      <c r="D185" s="6" t="s">
        <v>9</v>
      </c>
      <c r="E185" s="6">
        <v>4500</v>
      </c>
      <c r="F185"/>
    </row>
    <row r="186" spans="1:6">
      <c r="A186" s="7">
        <v>163</v>
      </c>
      <c r="B186" s="70" t="s">
        <v>748</v>
      </c>
      <c r="C186" s="6" t="s">
        <v>22</v>
      </c>
      <c r="D186" s="6" t="s">
        <v>9</v>
      </c>
      <c r="E186" s="6">
        <v>4500</v>
      </c>
      <c r="F186"/>
    </row>
    <row r="187" spans="1:6">
      <c r="A187" s="443" t="s">
        <v>749</v>
      </c>
      <c r="B187" s="443"/>
      <c r="C187" s="443"/>
      <c r="D187" s="443"/>
      <c r="E187" s="443"/>
      <c r="F187"/>
    </row>
    <row r="188" spans="1:6">
      <c r="A188" s="7">
        <v>164</v>
      </c>
      <c r="B188" s="70" t="s">
        <v>750</v>
      </c>
      <c r="C188" s="6" t="s">
        <v>22</v>
      </c>
      <c r="D188" s="6" t="s">
        <v>9</v>
      </c>
      <c r="E188" s="6">
        <v>4200</v>
      </c>
      <c r="F188"/>
    </row>
    <row r="189" spans="1:6">
      <c r="A189" s="7">
        <v>165</v>
      </c>
      <c r="B189" s="70" t="s">
        <v>751</v>
      </c>
      <c r="C189" s="6" t="s">
        <v>22</v>
      </c>
      <c r="D189" s="6" t="s">
        <v>9</v>
      </c>
      <c r="E189" s="6">
        <v>4200</v>
      </c>
      <c r="F189"/>
    </row>
    <row r="190" spans="1:6">
      <c r="A190" s="7">
        <v>166</v>
      </c>
      <c r="B190" s="70" t="s">
        <v>752</v>
      </c>
      <c r="C190" s="6" t="s">
        <v>22</v>
      </c>
      <c r="D190" s="6" t="s">
        <v>9</v>
      </c>
      <c r="E190" s="6">
        <v>4200</v>
      </c>
      <c r="F190"/>
    </row>
    <row r="191" spans="1:6">
      <c r="A191" s="7">
        <v>167</v>
      </c>
      <c r="B191" s="70" t="s">
        <v>753</v>
      </c>
      <c r="C191" s="6" t="s">
        <v>22</v>
      </c>
      <c r="D191" s="6" t="s">
        <v>9</v>
      </c>
      <c r="E191" s="6">
        <v>4200</v>
      </c>
      <c r="F191"/>
    </row>
    <row r="192" spans="1:6">
      <c r="A192" s="7">
        <v>168</v>
      </c>
      <c r="B192" s="70" t="s">
        <v>754</v>
      </c>
      <c r="C192" s="6" t="s">
        <v>22</v>
      </c>
      <c r="D192" s="6" t="s">
        <v>9</v>
      </c>
      <c r="E192" s="6">
        <v>4200</v>
      </c>
      <c r="F192"/>
    </row>
    <row r="193" spans="1:6">
      <c r="A193" s="7">
        <v>169</v>
      </c>
      <c r="B193" s="70" t="s">
        <v>755</v>
      </c>
      <c r="C193" s="6" t="s">
        <v>22</v>
      </c>
      <c r="D193" s="6" t="s">
        <v>9</v>
      </c>
      <c r="E193" s="6">
        <v>4200</v>
      </c>
      <c r="F193"/>
    </row>
    <row r="194" spans="1:6">
      <c r="A194" s="443" t="s">
        <v>756</v>
      </c>
      <c r="B194" s="443"/>
      <c r="C194" s="443"/>
      <c r="D194" s="443"/>
      <c r="E194" s="443"/>
      <c r="F194"/>
    </row>
    <row r="195" spans="1:6">
      <c r="A195" s="7">
        <v>170</v>
      </c>
      <c r="B195" s="70" t="s">
        <v>757</v>
      </c>
      <c r="C195" s="6" t="s">
        <v>22</v>
      </c>
      <c r="D195" s="6" t="s">
        <v>9</v>
      </c>
      <c r="E195" s="6">
        <v>4200</v>
      </c>
      <c r="F195"/>
    </row>
    <row r="196" spans="1:6">
      <c r="A196" s="7">
        <v>171</v>
      </c>
      <c r="B196" s="70" t="s">
        <v>758</v>
      </c>
      <c r="C196" s="6" t="s">
        <v>22</v>
      </c>
      <c r="D196" s="6" t="s">
        <v>9</v>
      </c>
      <c r="E196" s="6">
        <v>4200</v>
      </c>
      <c r="F196"/>
    </row>
    <row r="197" spans="1:6">
      <c r="A197" s="7">
        <v>172</v>
      </c>
      <c r="B197" s="70" t="s">
        <v>759</v>
      </c>
      <c r="C197" s="6" t="s">
        <v>22</v>
      </c>
      <c r="D197" s="6" t="s">
        <v>9</v>
      </c>
      <c r="E197" s="6">
        <v>4200</v>
      </c>
      <c r="F197"/>
    </row>
    <row r="198" spans="1:6">
      <c r="A198" s="7">
        <v>173</v>
      </c>
      <c r="B198" s="70" t="s">
        <v>760</v>
      </c>
      <c r="C198" s="6" t="s">
        <v>22</v>
      </c>
      <c r="D198" s="6" t="s">
        <v>9</v>
      </c>
      <c r="E198" s="6">
        <v>4200</v>
      </c>
      <c r="F198"/>
    </row>
    <row r="199" spans="1:6">
      <c r="A199" s="7">
        <v>174</v>
      </c>
      <c r="B199" s="70" t="s">
        <v>761</v>
      </c>
      <c r="C199" s="6" t="s">
        <v>22</v>
      </c>
      <c r="D199" s="6" t="s">
        <v>9</v>
      </c>
      <c r="E199" s="6">
        <v>4200</v>
      </c>
      <c r="F199"/>
    </row>
    <row r="200" spans="1:6">
      <c r="A200" s="443" t="s">
        <v>762</v>
      </c>
      <c r="B200" s="443"/>
      <c r="C200" s="443"/>
      <c r="D200" s="443"/>
      <c r="E200" s="443"/>
      <c r="F200"/>
    </row>
    <row r="201" spans="1:6">
      <c r="A201" s="443" t="s">
        <v>763</v>
      </c>
      <c r="B201" s="443"/>
      <c r="C201" s="443"/>
      <c r="D201" s="443"/>
      <c r="E201" s="443"/>
      <c r="F201"/>
    </row>
    <row r="202" spans="1:6" ht="49.5">
      <c r="A202" s="7">
        <v>175</v>
      </c>
      <c r="B202" s="71" t="s">
        <v>764</v>
      </c>
      <c r="C202" s="6" t="s">
        <v>22</v>
      </c>
      <c r="D202" s="6" t="s">
        <v>17</v>
      </c>
      <c r="E202" s="6">
        <v>5820</v>
      </c>
      <c r="F202"/>
    </row>
    <row r="203" spans="1:6" ht="49.5">
      <c r="A203" s="7">
        <v>176</v>
      </c>
      <c r="B203" s="71" t="s">
        <v>765</v>
      </c>
      <c r="C203" s="6" t="s">
        <v>22</v>
      </c>
      <c r="D203" s="6" t="s">
        <v>17</v>
      </c>
      <c r="E203" s="6">
        <v>5820</v>
      </c>
      <c r="F203"/>
    </row>
    <row r="204" spans="1:6" ht="49.5">
      <c r="A204" s="7">
        <v>177</v>
      </c>
      <c r="B204" s="71" t="s">
        <v>766</v>
      </c>
      <c r="C204" s="6" t="s">
        <v>22</v>
      </c>
      <c r="D204" s="6" t="s">
        <v>17</v>
      </c>
      <c r="E204" s="6">
        <v>5820</v>
      </c>
      <c r="F204"/>
    </row>
    <row r="205" spans="1:6">
      <c r="A205" s="443" t="s">
        <v>767</v>
      </c>
      <c r="B205" s="443"/>
      <c r="C205" s="443"/>
      <c r="D205" s="443"/>
      <c r="E205" s="443"/>
      <c r="F205"/>
    </row>
    <row r="206" spans="1:6">
      <c r="A206" s="7">
        <v>178</v>
      </c>
      <c r="B206" s="70" t="s">
        <v>768</v>
      </c>
      <c r="C206" s="6" t="s">
        <v>22</v>
      </c>
      <c r="D206" s="6" t="s">
        <v>17</v>
      </c>
      <c r="E206" s="6">
        <v>4200</v>
      </c>
      <c r="F206"/>
    </row>
    <row r="207" spans="1:6" ht="49.5">
      <c r="A207" s="7">
        <v>179</v>
      </c>
      <c r="B207" s="70" t="s">
        <v>769</v>
      </c>
      <c r="C207" s="6" t="s">
        <v>22</v>
      </c>
      <c r="D207" s="6" t="s">
        <v>17</v>
      </c>
      <c r="E207" s="6">
        <v>5820</v>
      </c>
      <c r="F207"/>
    </row>
    <row r="208" spans="1:6" ht="49.5">
      <c r="A208" s="7">
        <v>180</v>
      </c>
      <c r="B208" s="70" t="s">
        <v>770</v>
      </c>
      <c r="C208" s="6" t="s">
        <v>22</v>
      </c>
      <c r="D208" s="6" t="s">
        <v>17</v>
      </c>
      <c r="E208" s="6">
        <v>5820</v>
      </c>
      <c r="F208"/>
    </row>
    <row r="209" spans="1:6" ht="33">
      <c r="A209" s="7">
        <v>181</v>
      </c>
      <c r="B209" s="70" t="s">
        <v>771</v>
      </c>
      <c r="C209" s="6" t="s">
        <v>22</v>
      </c>
      <c r="D209" s="6" t="s">
        <v>17</v>
      </c>
      <c r="E209" s="6">
        <v>5820</v>
      </c>
      <c r="F209"/>
    </row>
    <row r="210" spans="1:6" ht="49.5">
      <c r="A210" s="7">
        <v>182</v>
      </c>
      <c r="B210" s="70" t="s">
        <v>772</v>
      </c>
      <c r="C210" s="6" t="s">
        <v>22</v>
      </c>
      <c r="D210" s="6" t="s">
        <v>17</v>
      </c>
      <c r="E210" s="6">
        <v>5820</v>
      </c>
      <c r="F210"/>
    </row>
    <row r="211" spans="1:6">
      <c r="A211" s="443" t="s">
        <v>773</v>
      </c>
      <c r="B211" s="443"/>
      <c r="C211" s="443"/>
      <c r="D211" s="443"/>
      <c r="E211" s="443"/>
      <c r="F211"/>
    </row>
    <row r="212" spans="1:6" ht="33">
      <c r="A212" s="7">
        <v>183</v>
      </c>
      <c r="B212" s="70" t="s">
        <v>774</v>
      </c>
      <c r="C212" s="6" t="s">
        <v>22</v>
      </c>
      <c r="D212" s="6" t="s">
        <v>17</v>
      </c>
      <c r="E212" s="6">
        <v>5820</v>
      </c>
      <c r="F212"/>
    </row>
    <row r="213" spans="1:6" ht="33">
      <c r="A213" s="7">
        <v>184</v>
      </c>
      <c r="B213" s="70" t="s">
        <v>775</v>
      </c>
      <c r="C213" s="6" t="s">
        <v>22</v>
      </c>
      <c r="D213" s="6" t="s">
        <v>17</v>
      </c>
      <c r="E213" s="6">
        <v>5820</v>
      </c>
      <c r="F213"/>
    </row>
    <row r="214" spans="1:6" ht="33">
      <c r="A214" s="7">
        <v>185</v>
      </c>
      <c r="B214" s="71" t="s">
        <v>776</v>
      </c>
      <c r="C214" s="6" t="s">
        <v>22</v>
      </c>
      <c r="D214" s="6" t="s">
        <v>17</v>
      </c>
      <c r="E214" s="6">
        <v>5820</v>
      </c>
      <c r="F214"/>
    </row>
    <row r="215" spans="1:6">
      <c r="A215" s="443" t="s">
        <v>777</v>
      </c>
      <c r="B215" s="443"/>
      <c r="C215" s="443"/>
      <c r="D215" s="443"/>
      <c r="E215" s="443"/>
      <c r="F215"/>
    </row>
    <row r="216" spans="1:6" ht="49.5">
      <c r="A216" s="7">
        <v>186</v>
      </c>
      <c r="B216" s="72" t="s">
        <v>778</v>
      </c>
      <c r="C216" s="6" t="s">
        <v>22</v>
      </c>
      <c r="D216" s="6" t="s">
        <v>17</v>
      </c>
      <c r="E216" s="6">
        <v>5820</v>
      </c>
      <c r="F216"/>
    </row>
    <row r="217" spans="1:6" ht="49.5">
      <c r="A217" s="7">
        <v>187</v>
      </c>
      <c r="B217" s="70" t="s">
        <v>779</v>
      </c>
      <c r="C217" s="6" t="s">
        <v>22</v>
      </c>
      <c r="D217" s="6" t="s">
        <v>17</v>
      </c>
      <c r="E217" s="6">
        <v>5820</v>
      </c>
      <c r="F217"/>
    </row>
    <row r="218" spans="1:6">
      <c r="A218" s="443" t="s">
        <v>780</v>
      </c>
      <c r="B218" s="443"/>
      <c r="C218" s="443"/>
      <c r="D218" s="443"/>
      <c r="E218" s="443"/>
      <c r="F218"/>
    </row>
    <row r="219" spans="1:6" ht="33">
      <c r="A219" s="7">
        <v>188</v>
      </c>
      <c r="B219" s="7" t="s">
        <v>781</v>
      </c>
      <c r="C219" s="6" t="s">
        <v>22</v>
      </c>
      <c r="D219" s="6" t="s">
        <v>17</v>
      </c>
      <c r="E219" s="6">
        <v>5000</v>
      </c>
      <c r="F219"/>
    </row>
    <row r="220" spans="1:6" ht="33">
      <c r="A220" s="7">
        <v>189</v>
      </c>
      <c r="B220" s="7" t="s">
        <v>782</v>
      </c>
      <c r="C220" s="6" t="s">
        <v>22</v>
      </c>
      <c r="D220" s="6" t="s">
        <v>17</v>
      </c>
      <c r="E220" s="6">
        <v>5000</v>
      </c>
      <c r="F220"/>
    </row>
    <row r="221" spans="1:6" ht="49.5">
      <c r="A221" s="7">
        <v>190</v>
      </c>
      <c r="B221" s="70" t="s">
        <v>783</v>
      </c>
      <c r="C221" s="6" t="s">
        <v>22</v>
      </c>
      <c r="D221" s="6" t="s">
        <v>17</v>
      </c>
      <c r="E221" s="6">
        <v>5820</v>
      </c>
      <c r="F221"/>
    </row>
    <row r="222" spans="1:6" ht="33">
      <c r="A222" s="7">
        <v>191</v>
      </c>
      <c r="B222" s="71" t="s">
        <v>784</v>
      </c>
      <c r="C222" s="6" t="s">
        <v>22</v>
      </c>
      <c r="D222" s="6" t="s">
        <v>17</v>
      </c>
      <c r="E222" s="6">
        <v>5820</v>
      </c>
      <c r="F222"/>
    </row>
    <row r="223" spans="1:6" ht="49.5">
      <c r="A223" s="7">
        <v>192</v>
      </c>
      <c r="B223" s="71" t="s">
        <v>785</v>
      </c>
      <c r="C223" s="6" t="s">
        <v>22</v>
      </c>
      <c r="D223" s="6" t="s">
        <v>17</v>
      </c>
      <c r="E223" s="6">
        <v>5820</v>
      </c>
      <c r="F223"/>
    </row>
    <row r="224" spans="1:6" ht="33">
      <c r="A224" s="7">
        <v>193</v>
      </c>
      <c r="B224" s="71" t="s">
        <v>786</v>
      </c>
      <c r="C224" s="6" t="s">
        <v>22</v>
      </c>
      <c r="D224" s="6">
        <v>5000</v>
      </c>
      <c r="E224" s="6">
        <v>5820</v>
      </c>
      <c r="F224"/>
    </row>
    <row r="225" spans="1:6">
      <c r="A225" s="443" t="s">
        <v>787</v>
      </c>
      <c r="B225" s="443"/>
      <c r="C225" s="443"/>
      <c r="D225" s="443"/>
      <c r="E225" s="443"/>
      <c r="F225"/>
    </row>
    <row r="226" spans="1:6" ht="49.5">
      <c r="A226" s="21">
        <v>194</v>
      </c>
      <c r="B226" s="70" t="s">
        <v>788</v>
      </c>
      <c r="C226" s="6" t="s">
        <v>22</v>
      </c>
      <c r="D226" s="6" t="s">
        <v>17</v>
      </c>
      <c r="E226" s="6">
        <v>5820</v>
      </c>
      <c r="F226"/>
    </row>
    <row r="227" spans="1:6">
      <c r="A227" s="443" t="s">
        <v>789</v>
      </c>
      <c r="B227" s="443"/>
      <c r="C227" s="443"/>
      <c r="D227" s="443"/>
      <c r="E227" s="443"/>
      <c r="F227"/>
    </row>
    <row r="228" spans="1:6" ht="33">
      <c r="A228" s="7">
        <v>195</v>
      </c>
      <c r="B228" s="70" t="s">
        <v>790</v>
      </c>
      <c r="C228" s="6" t="s">
        <v>22</v>
      </c>
      <c r="D228" s="6" t="s">
        <v>17</v>
      </c>
      <c r="E228" s="6">
        <v>5820</v>
      </c>
      <c r="F228"/>
    </row>
    <row r="229" spans="1:6" ht="33">
      <c r="A229" s="7">
        <v>196</v>
      </c>
      <c r="B229" s="71" t="s">
        <v>791</v>
      </c>
      <c r="C229" s="6" t="s">
        <v>22</v>
      </c>
      <c r="D229" s="6" t="s">
        <v>17</v>
      </c>
      <c r="E229" s="6">
        <v>5820</v>
      </c>
      <c r="F229"/>
    </row>
    <row r="230" spans="1:6" ht="33">
      <c r="A230" s="7">
        <v>197</v>
      </c>
      <c r="B230" s="71" t="s">
        <v>792</v>
      </c>
      <c r="C230" s="6" t="s">
        <v>22</v>
      </c>
      <c r="D230" s="6" t="s">
        <v>17</v>
      </c>
      <c r="E230" s="6">
        <v>5820</v>
      </c>
      <c r="F230"/>
    </row>
    <row r="231" spans="1:6" ht="49.5">
      <c r="A231" s="7">
        <v>198</v>
      </c>
      <c r="B231" s="71" t="s">
        <v>793</v>
      </c>
      <c r="C231" s="6" t="s">
        <v>22</v>
      </c>
      <c r="D231" s="6" t="s">
        <v>17</v>
      </c>
      <c r="E231" s="6">
        <v>5820</v>
      </c>
      <c r="F231"/>
    </row>
    <row r="232" spans="1:6" ht="33">
      <c r="A232" s="7">
        <v>199</v>
      </c>
      <c r="B232" s="71" t="s">
        <v>794</v>
      </c>
      <c r="C232" s="6" t="s">
        <v>22</v>
      </c>
      <c r="D232" s="6" t="s">
        <v>17</v>
      </c>
      <c r="E232" s="6">
        <v>5820</v>
      </c>
      <c r="F232"/>
    </row>
    <row r="233" spans="1:6" ht="33">
      <c r="A233" s="7">
        <v>200</v>
      </c>
      <c r="B233" s="71" t="s">
        <v>795</v>
      </c>
      <c r="C233" s="6" t="s">
        <v>22</v>
      </c>
      <c r="D233" s="6" t="s">
        <v>17</v>
      </c>
      <c r="E233" s="6">
        <v>5820</v>
      </c>
      <c r="F233"/>
    </row>
    <row r="234" spans="1:6" ht="33">
      <c r="A234" s="7">
        <v>201</v>
      </c>
      <c r="B234" s="70" t="s">
        <v>796</v>
      </c>
      <c r="C234" s="6" t="s">
        <v>22</v>
      </c>
      <c r="D234" s="6" t="s">
        <v>17</v>
      </c>
      <c r="E234" s="6">
        <v>5820</v>
      </c>
      <c r="F234"/>
    </row>
    <row r="235" spans="1:6" ht="16.5" customHeight="1">
      <c r="A235" s="7">
        <v>202</v>
      </c>
      <c r="B235" s="71" t="s">
        <v>797</v>
      </c>
      <c r="C235" s="6" t="s">
        <v>22</v>
      </c>
      <c r="D235" s="6" t="s">
        <v>17</v>
      </c>
      <c r="E235" s="6">
        <v>5820</v>
      </c>
      <c r="F235"/>
    </row>
    <row r="236" spans="1:6" ht="33">
      <c r="A236" s="7">
        <v>203</v>
      </c>
      <c r="B236" s="70" t="s">
        <v>798</v>
      </c>
      <c r="C236" s="6" t="s">
        <v>22</v>
      </c>
      <c r="D236" s="6" t="s">
        <v>17</v>
      </c>
      <c r="E236" s="6">
        <v>5820</v>
      </c>
      <c r="F236"/>
    </row>
    <row r="237" spans="1:6" ht="33">
      <c r="A237" s="7">
        <v>204</v>
      </c>
      <c r="B237" s="71" t="s">
        <v>799</v>
      </c>
      <c r="C237" s="6" t="s">
        <v>22</v>
      </c>
      <c r="D237" s="6" t="s">
        <v>17</v>
      </c>
      <c r="E237" s="6">
        <v>5820</v>
      </c>
      <c r="F237"/>
    </row>
    <row r="238" spans="1:6" ht="33">
      <c r="A238" s="7">
        <v>205</v>
      </c>
      <c r="B238" s="70" t="s">
        <v>800</v>
      </c>
      <c r="C238" s="6" t="s">
        <v>22</v>
      </c>
      <c r="D238" s="6" t="s">
        <v>17</v>
      </c>
      <c r="E238" s="6">
        <v>5820</v>
      </c>
      <c r="F238"/>
    </row>
    <row r="239" spans="1:6" ht="33">
      <c r="A239" s="7">
        <v>206</v>
      </c>
      <c r="B239" s="70" t="s">
        <v>801</v>
      </c>
      <c r="C239" s="6" t="s">
        <v>22</v>
      </c>
      <c r="D239" s="6" t="s">
        <v>17</v>
      </c>
      <c r="E239" s="6">
        <v>5820</v>
      </c>
    </row>
    <row r="240" spans="1:6" ht="33">
      <c r="A240" s="7">
        <v>207</v>
      </c>
      <c r="B240" s="70" t="s">
        <v>802</v>
      </c>
      <c r="C240" s="6" t="s">
        <v>22</v>
      </c>
      <c r="D240" s="6" t="s">
        <v>17</v>
      </c>
      <c r="E240" s="6">
        <v>5820</v>
      </c>
    </row>
    <row r="241" spans="1:5" ht="33">
      <c r="A241" s="7">
        <v>208</v>
      </c>
      <c r="B241" s="70" t="s">
        <v>803</v>
      </c>
      <c r="C241" s="6" t="s">
        <v>22</v>
      </c>
      <c r="D241" s="6" t="s">
        <v>17</v>
      </c>
      <c r="E241" s="6">
        <v>5820</v>
      </c>
    </row>
    <row r="242" spans="1:5" ht="33">
      <c r="A242" s="7">
        <v>209</v>
      </c>
      <c r="B242" s="70" t="s">
        <v>804</v>
      </c>
      <c r="C242" s="6" t="s">
        <v>22</v>
      </c>
      <c r="D242" s="6" t="s">
        <v>17</v>
      </c>
      <c r="E242" s="6">
        <v>5820</v>
      </c>
    </row>
    <row r="243" spans="1:5">
      <c r="A243" s="443" t="s">
        <v>805</v>
      </c>
      <c r="B243" s="443"/>
      <c r="C243" s="443"/>
      <c r="D243" s="443"/>
      <c r="E243" s="443"/>
    </row>
    <row r="244" spans="1:5">
      <c r="A244" s="443" t="s">
        <v>576</v>
      </c>
      <c r="B244" s="443"/>
      <c r="C244" s="443"/>
      <c r="D244" s="443"/>
      <c r="E244" s="443"/>
    </row>
    <row r="245" spans="1:5">
      <c r="A245" s="7">
        <v>210</v>
      </c>
      <c r="B245" s="70" t="s">
        <v>806</v>
      </c>
      <c r="C245" s="6" t="s">
        <v>22</v>
      </c>
      <c r="D245" s="6" t="s">
        <v>9</v>
      </c>
      <c r="E245" s="6">
        <v>8520</v>
      </c>
    </row>
    <row r="246" spans="1:5">
      <c r="A246" s="7">
        <v>211</v>
      </c>
      <c r="B246" s="70" t="s">
        <v>807</v>
      </c>
      <c r="C246" s="6" t="s">
        <v>22</v>
      </c>
      <c r="D246" s="6" t="s">
        <v>9</v>
      </c>
      <c r="E246" s="6">
        <v>8520</v>
      </c>
    </row>
    <row r="247" spans="1:5">
      <c r="A247" s="7">
        <v>212</v>
      </c>
      <c r="B247" s="70" t="s">
        <v>808</v>
      </c>
      <c r="C247" s="6" t="s">
        <v>22</v>
      </c>
      <c r="D247" s="6" t="s">
        <v>9</v>
      </c>
      <c r="E247" s="6">
        <v>8520</v>
      </c>
    </row>
    <row r="248" spans="1:5">
      <c r="A248" s="7">
        <v>213</v>
      </c>
      <c r="B248" s="70" t="s">
        <v>809</v>
      </c>
      <c r="C248" s="6" t="s">
        <v>22</v>
      </c>
      <c r="D248" s="6" t="s">
        <v>9</v>
      </c>
      <c r="E248" s="6">
        <v>8520</v>
      </c>
    </row>
    <row r="249" spans="1:5">
      <c r="A249" s="7">
        <v>214</v>
      </c>
      <c r="B249" s="70" t="s">
        <v>810</v>
      </c>
      <c r="C249" s="6" t="s">
        <v>22</v>
      </c>
      <c r="D249" s="6" t="s">
        <v>9</v>
      </c>
      <c r="E249" s="6">
        <v>8520</v>
      </c>
    </row>
    <row r="250" spans="1:5">
      <c r="A250" s="7">
        <v>215</v>
      </c>
      <c r="B250" s="70" t="s">
        <v>811</v>
      </c>
      <c r="C250" s="6" t="s">
        <v>22</v>
      </c>
      <c r="D250" s="6" t="s">
        <v>9</v>
      </c>
      <c r="E250" s="6">
        <v>8520</v>
      </c>
    </row>
    <row r="251" spans="1:5">
      <c r="A251" s="7">
        <v>216</v>
      </c>
      <c r="B251" s="70" t="s">
        <v>812</v>
      </c>
      <c r="C251" s="6" t="s">
        <v>22</v>
      </c>
      <c r="D251" s="6" t="s">
        <v>9</v>
      </c>
      <c r="E251" s="6">
        <v>8520</v>
      </c>
    </row>
    <row r="252" spans="1:5">
      <c r="A252" s="443" t="s">
        <v>586</v>
      </c>
      <c r="B252" s="443"/>
      <c r="C252" s="443"/>
      <c r="D252" s="443"/>
      <c r="E252" s="443"/>
    </row>
    <row r="253" spans="1:5">
      <c r="A253" s="7">
        <v>217</v>
      </c>
      <c r="B253" s="70" t="s">
        <v>813</v>
      </c>
      <c r="C253" s="6" t="s">
        <v>22</v>
      </c>
      <c r="D253" s="6" t="s">
        <v>9</v>
      </c>
      <c r="E253" s="6">
        <v>8600</v>
      </c>
    </row>
    <row r="254" spans="1:5">
      <c r="A254" s="7">
        <v>218</v>
      </c>
      <c r="B254" s="70" t="s">
        <v>814</v>
      </c>
      <c r="C254" s="6" t="s">
        <v>22</v>
      </c>
      <c r="D254" s="6" t="s">
        <v>9</v>
      </c>
      <c r="E254" s="6">
        <v>8600</v>
      </c>
    </row>
    <row r="255" spans="1:5">
      <c r="A255" s="7">
        <v>219</v>
      </c>
      <c r="B255" s="70" t="s">
        <v>815</v>
      </c>
      <c r="C255" s="6" t="s">
        <v>22</v>
      </c>
      <c r="D255" s="6" t="s">
        <v>9</v>
      </c>
      <c r="E255" s="6">
        <v>8600</v>
      </c>
    </row>
    <row r="256" spans="1:5">
      <c r="A256" s="7">
        <v>220</v>
      </c>
      <c r="B256" s="70" t="s">
        <v>816</v>
      </c>
      <c r="C256" s="6" t="s">
        <v>22</v>
      </c>
      <c r="D256" s="6" t="s">
        <v>9</v>
      </c>
      <c r="E256" s="6">
        <v>8600</v>
      </c>
    </row>
    <row r="257" spans="1:6">
      <c r="A257" s="443" t="s">
        <v>598</v>
      </c>
      <c r="B257" s="443"/>
      <c r="C257" s="443"/>
      <c r="D257" s="443"/>
      <c r="E257" s="443"/>
    </row>
    <row r="258" spans="1:6">
      <c r="A258" s="7">
        <v>221</v>
      </c>
      <c r="B258" s="70" t="s">
        <v>817</v>
      </c>
      <c r="C258" s="6" t="s">
        <v>22</v>
      </c>
      <c r="D258" s="6" t="s">
        <v>9</v>
      </c>
      <c r="E258" s="6">
        <v>9000</v>
      </c>
    </row>
    <row r="259" spans="1:6">
      <c r="A259" s="7">
        <v>222</v>
      </c>
      <c r="B259" s="70" t="s">
        <v>818</v>
      </c>
      <c r="C259" s="6" t="s">
        <v>22</v>
      </c>
      <c r="D259" s="6" t="s">
        <v>9</v>
      </c>
      <c r="E259" s="6">
        <v>9000</v>
      </c>
    </row>
    <row r="260" spans="1:6">
      <c r="A260" s="7">
        <v>223</v>
      </c>
      <c r="B260" s="70" t="s">
        <v>819</v>
      </c>
      <c r="C260" s="6" t="s">
        <v>22</v>
      </c>
      <c r="D260" s="6" t="s">
        <v>9</v>
      </c>
      <c r="E260" s="6">
        <v>9000</v>
      </c>
    </row>
    <row r="261" spans="1:6">
      <c r="A261" s="7">
        <v>224</v>
      </c>
      <c r="B261" s="70" t="s">
        <v>820</v>
      </c>
      <c r="C261" s="6" t="s">
        <v>22</v>
      </c>
      <c r="D261" s="6" t="s">
        <v>9</v>
      </c>
      <c r="E261" s="6">
        <v>9000</v>
      </c>
    </row>
    <row r="262" spans="1:6">
      <c r="A262" s="443" t="s">
        <v>607</v>
      </c>
      <c r="B262" s="443"/>
      <c r="C262" s="443"/>
      <c r="D262" s="443"/>
      <c r="E262" s="443"/>
    </row>
    <row r="263" spans="1:6">
      <c r="A263" s="21">
        <v>225</v>
      </c>
      <c r="B263" s="70" t="s">
        <v>821</v>
      </c>
      <c r="C263" s="6" t="s">
        <v>22</v>
      </c>
      <c r="D263" s="6" t="s">
        <v>9</v>
      </c>
      <c r="E263" s="6">
        <v>8520</v>
      </c>
    </row>
    <row r="264" spans="1:6">
      <c r="A264" s="443" t="s">
        <v>619</v>
      </c>
      <c r="B264" s="443"/>
      <c r="C264" s="443"/>
      <c r="D264" s="443"/>
      <c r="E264" s="443"/>
    </row>
    <row r="265" spans="1:6">
      <c r="A265" s="7">
        <v>226</v>
      </c>
      <c r="B265" s="70" t="s">
        <v>822</v>
      </c>
      <c r="C265" s="6" t="s">
        <v>22</v>
      </c>
      <c r="D265" s="6" t="s">
        <v>9</v>
      </c>
      <c r="E265" s="6">
        <v>8520</v>
      </c>
    </row>
    <row r="266" spans="1:6">
      <c r="A266" s="7">
        <v>227</v>
      </c>
      <c r="B266" s="70" t="s">
        <v>823</v>
      </c>
      <c r="C266" s="6" t="s">
        <v>22</v>
      </c>
      <c r="D266" s="6" t="s">
        <v>9</v>
      </c>
      <c r="E266" s="6">
        <v>8520</v>
      </c>
    </row>
    <row r="267" spans="1:6">
      <c r="A267" s="7">
        <v>228</v>
      </c>
      <c r="B267" s="70" t="s">
        <v>824</v>
      </c>
      <c r="C267" s="6" t="s">
        <v>22</v>
      </c>
      <c r="D267" s="6" t="s">
        <v>9</v>
      </c>
      <c r="E267" s="6">
        <v>8520</v>
      </c>
    </row>
    <row r="268" spans="1:6">
      <c r="A268" s="7">
        <v>229</v>
      </c>
      <c r="B268" s="70" t="s">
        <v>825</v>
      </c>
      <c r="C268" s="6" t="s">
        <v>22</v>
      </c>
      <c r="D268" s="6" t="s">
        <v>9</v>
      </c>
      <c r="E268" s="6">
        <v>8520</v>
      </c>
      <c r="F268" s="278"/>
    </row>
    <row r="269" spans="1:6">
      <c r="A269" s="7">
        <v>230</v>
      </c>
      <c r="B269" s="70" t="s">
        <v>826</v>
      </c>
      <c r="C269" s="6" t="s">
        <v>22</v>
      </c>
      <c r="D269" s="6" t="s">
        <v>9</v>
      </c>
      <c r="E269" s="6">
        <v>8520</v>
      </c>
    </row>
    <row r="270" spans="1:6">
      <c r="A270" s="7">
        <v>231</v>
      </c>
      <c r="B270" s="70" t="s">
        <v>827</v>
      </c>
      <c r="C270" s="6" t="s">
        <v>22</v>
      </c>
      <c r="D270" s="6" t="s">
        <v>9</v>
      </c>
      <c r="E270" s="6">
        <v>8520</v>
      </c>
    </row>
    <row r="271" spans="1:6">
      <c r="A271" s="7">
        <v>232</v>
      </c>
      <c r="B271" s="7" t="s">
        <v>828</v>
      </c>
      <c r="C271" s="6" t="s">
        <v>22</v>
      </c>
      <c r="D271" s="6" t="s">
        <v>9</v>
      </c>
      <c r="E271" s="6">
        <v>8860</v>
      </c>
    </row>
    <row r="272" spans="1:6" ht="20.100000000000001" customHeight="1">
      <c r="A272" s="7">
        <v>233</v>
      </c>
      <c r="B272" s="7" t="s">
        <v>1086</v>
      </c>
      <c r="C272" s="6" t="s">
        <v>22</v>
      </c>
      <c r="D272" s="6" t="s">
        <v>9</v>
      </c>
      <c r="E272" s="6">
        <v>8860</v>
      </c>
    </row>
    <row r="273" spans="1:5">
      <c r="A273" s="7">
        <v>234</v>
      </c>
      <c r="B273" s="7" t="s">
        <v>829</v>
      </c>
      <c r="C273" s="6" t="s">
        <v>22</v>
      </c>
      <c r="D273" s="6" t="s">
        <v>9</v>
      </c>
      <c r="E273" s="6">
        <v>8860</v>
      </c>
    </row>
    <row r="274" spans="1:5">
      <c r="A274" s="443" t="s">
        <v>628</v>
      </c>
      <c r="B274" s="443"/>
      <c r="C274" s="443"/>
      <c r="D274" s="443"/>
      <c r="E274" s="443"/>
    </row>
    <row r="275" spans="1:5">
      <c r="A275" s="7">
        <v>235</v>
      </c>
      <c r="B275" s="71" t="s">
        <v>830</v>
      </c>
      <c r="C275" s="6" t="s">
        <v>22</v>
      </c>
      <c r="D275" s="6" t="s">
        <v>9</v>
      </c>
      <c r="E275" s="6">
        <v>8520</v>
      </c>
    </row>
    <row r="276" spans="1:5">
      <c r="A276" s="7">
        <v>236</v>
      </c>
      <c r="B276" s="71" t="s">
        <v>831</v>
      </c>
      <c r="C276" s="6" t="s">
        <v>22</v>
      </c>
      <c r="D276" s="6" t="s">
        <v>9</v>
      </c>
      <c r="E276" s="6">
        <v>8520</v>
      </c>
    </row>
    <row r="277" spans="1:5">
      <c r="A277" s="7">
        <v>237</v>
      </c>
      <c r="B277" s="70" t="s">
        <v>832</v>
      </c>
      <c r="C277" s="6" t="s">
        <v>22</v>
      </c>
      <c r="D277" s="6" t="s">
        <v>9</v>
      </c>
      <c r="E277" s="6">
        <v>8520</v>
      </c>
    </row>
    <row r="278" spans="1:5">
      <c r="A278" s="443" t="s">
        <v>659</v>
      </c>
      <c r="B278" s="443"/>
      <c r="C278" s="443"/>
      <c r="D278" s="443"/>
      <c r="E278" s="443"/>
    </row>
    <row r="279" spans="1:5" ht="33">
      <c r="A279" s="21">
        <v>238</v>
      </c>
      <c r="B279" s="70" t="s">
        <v>833</v>
      </c>
      <c r="C279" s="6" t="s">
        <v>22</v>
      </c>
      <c r="D279" s="6" t="s">
        <v>9</v>
      </c>
      <c r="E279" s="6">
        <v>9560</v>
      </c>
    </row>
    <row r="280" spans="1:5">
      <c r="A280" s="443" t="s">
        <v>662</v>
      </c>
      <c r="B280" s="443"/>
      <c r="C280" s="443"/>
      <c r="D280" s="443"/>
      <c r="E280" s="443"/>
    </row>
    <row r="281" spans="1:5">
      <c r="A281" s="21">
        <v>239</v>
      </c>
      <c r="B281" s="70" t="s">
        <v>834</v>
      </c>
      <c r="C281" s="6" t="s">
        <v>22</v>
      </c>
      <c r="D281" s="6" t="s">
        <v>17</v>
      </c>
      <c r="E281" s="6">
        <v>8520</v>
      </c>
    </row>
    <row r="282" spans="1:5">
      <c r="A282" s="21">
        <v>240</v>
      </c>
      <c r="B282" s="70" t="s">
        <v>835</v>
      </c>
      <c r="C282" s="6" t="s">
        <v>22</v>
      </c>
      <c r="D282" s="6" t="s">
        <v>9</v>
      </c>
      <c r="E282" s="6">
        <v>8520</v>
      </c>
    </row>
    <row r="283" spans="1:5">
      <c r="A283" s="443" t="s">
        <v>699</v>
      </c>
      <c r="B283" s="443"/>
      <c r="C283" s="443"/>
      <c r="D283" s="443"/>
      <c r="E283" s="443"/>
    </row>
    <row r="284" spans="1:5">
      <c r="A284" s="7">
        <v>241</v>
      </c>
      <c r="B284" s="70" t="s">
        <v>836</v>
      </c>
      <c r="C284" s="6" t="s">
        <v>22</v>
      </c>
      <c r="D284" s="6" t="s">
        <v>9</v>
      </c>
      <c r="E284" s="6">
        <v>8520</v>
      </c>
    </row>
    <row r="285" spans="1:5">
      <c r="A285" s="7">
        <v>242</v>
      </c>
      <c r="B285" s="70" t="s">
        <v>837</v>
      </c>
      <c r="C285" s="6" t="s">
        <v>22</v>
      </c>
      <c r="D285" s="6" t="s">
        <v>9</v>
      </c>
      <c r="E285" s="6">
        <v>8520</v>
      </c>
    </row>
    <row r="286" spans="1:5">
      <c r="A286" s="7">
        <v>243</v>
      </c>
      <c r="B286" s="70" t="s">
        <v>838</v>
      </c>
      <c r="C286" s="6" t="s">
        <v>22</v>
      </c>
      <c r="D286" s="6" t="s">
        <v>9</v>
      </c>
      <c r="E286" s="6">
        <v>8520</v>
      </c>
    </row>
    <row r="287" spans="1:5">
      <c r="A287" s="7">
        <v>244</v>
      </c>
      <c r="B287" s="70" t="s">
        <v>839</v>
      </c>
      <c r="C287" s="6" t="s">
        <v>22</v>
      </c>
      <c r="D287" s="6" t="s">
        <v>9</v>
      </c>
      <c r="E287" s="6">
        <v>8520</v>
      </c>
    </row>
    <row r="288" spans="1:5">
      <c r="A288" s="7">
        <v>245</v>
      </c>
      <c r="B288" s="70" t="s">
        <v>840</v>
      </c>
      <c r="C288" s="6" t="s">
        <v>22</v>
      </c>
      <c r="D288" s="6" t="s">
        <v>9</v>
      </c>
      <c r="E288" s="6">
        <v>8520</v>
      </c>
    </row>
    <row r="289" spans="1:5">
      <c r="A289" s="7">
        <v>246</v>
      </c>
      <c r="B289" s="70" t="s">
        <v>841</v>
      </c>
      <c r="C289" s="6" t="s">
        <v>22</v>
      </c>
      <c r="D289" s="6" t="s">
        <v>9</v>
      </c>
      <c r="E289" s="6">
        <v>8520</v>
      </c>
    </row>
    <row r="290" spans="1:5">
      <c r="A290" s="7">
        <v>247</v>
      </c>
      <c r="B290" s="70" t="s">
        <v>842</v>
      </c>
      <c r="C290" s="6" t="s">
        <v>22</v>
      </c>
      <c r="D290" s="6" t="s">
        <v>9</v>
      </c>
      <c r="E290" s="6">
        <v>8520</v>
      </c>
    </row>
    <row r="291" spans="1:5">
      <c r="A291" s="7">
        <v>248</v>
      </c>
      <c r="B291" s="70" t="s">
        <v>843</v>
      </c>
      <c r="C291" s="6" t="s">
        <v>22</v>
      </c>
      <c r="D291" s="6" t="s">
        <v>9</v>
      </c>
      <c r="E291" s="6">
        <v>8520</v>
      </c>
    </row>
    <row r="292" spans="1:5">
      <c r="A292" s="7">
        <v>249</v>
      </c>
      <c r="B292" s="70" t="s">
        <v>844</v>
      </c>
      <c r="C292" s="6" t="s">
        <v>22</v>
      </c>
      <c r="D292" s="6" t="s">
        <v>9</v>
      </c>
      <c r="E292" s="6">
        <v>8520</v>
      </c>
    </row>
    <row r="293" spans="1:5">
      <c r="A293" s="7">
        <v>250</v>
      </c>
      <c r="B293" s="70" t="s">
        <v>845</v>
      </c>
      <c r="C293" s="6" t="s">
        <v>22</v>
      </c>
      <c r="D293" s="6" t="s">
        <v>9</v>
      </c>
      <c r="E293" s="6">
        <v>8520</v>
      </c>
    </row>
    <row r="294" spans="1:5">
      <c r="A294" s="7">
        <v>251</v>
      </c>
      <c r="B294" s="70" t="s">
        <v>846</v>
      </c>
      <c r="C294" s="6" t="s">
        <v>22</v>
      </c>
      <c r="D294" s="6" t="s">
        <v>9</v>
      </c>
      <c r="E294" s="6">
        <v>8520</v>
      </c>
    </row>
    <row r="295" spans="1:5">
      <c r="A295" s="443" t="s">
        <v>726</v>
      </c>
      <c r="B295" s="443"/>
      <c r="C295" s="443"/>
      <c r="D295" s="443"/>
      <c r="E295" s="443"/>
    </row>
    <row r="296" spans="1:5">
      <c r="A296" s="7">
        <v>252</v>
      </c>
      <c r="B296" s="70" t="s">
        <v>847</v>
      </c>
      <c r="C296" s="6" t="s">
        <v>22</v>
      </c>
      <c r="D296" s="6" t="s">
        <v>9</v>
      </c>
      <c r="E296" s="6">
        <v>9500</v>
      </c>
    </row>
    <row r="297" spans="1:5">
      <c r="A297" s="7">
        <v>253</v>
      </c>
      <c r="B297" s="70" t="s">
        <v>848</v>
      </c>
      <c r="C297" s="6" t="s">
        <v>22</v>
      </c>
      <c r="D297" s="6" t="s">
        <v>9</v>
      </c>
      <c r="E297" s="6">
        <v>9500</v>
      </c>
    </row>
    <row r="298" spans="1:5">
      <c r="A298" s="7">
        <v>254</v>
      </c>
      <c r="B298" s="70" t="s">
        <v>849</v>
      </c>
      <c r="C298" s="6" t="s">
        <v>22</v>
      </c>
      <c r="D298" s="6" t="s">
        <v>9</v>
      </c>
      <c r="E298" s="6">
        <v>9500</v>
      </c>
    </row>
    <row r="299" spans="1:5">
      <c r="A299" s="443" t="s">
        <v>850</v>
      </c>
      <c r="B299" s="443"/>
      <c r="C299" s="443"/>
      <c r="D299" s="443"/>
      <c r="E299" s="443"/>
    </row>
    <row r="300" spans="1:5" ht="16.5" customHeight="1">
      <c r="A300" s="7">
        <v>255</v>
      </c>
      <c r="B300" s="7" t="s">
        <v>851</v>
      </c>
      <c r="C300" s="6" t="s">
        <v>22</v>
      </c>
      <c r="D300" s="6" t="s">
        <v>9</v>
      </c>
      <c r="E300" s="6">
        <v>8520</v>
      </c>
    </row>
    <row r="301" spans="1:5">
      <c r="A301" s="7">
        <v>256</v>
      </c>
      <c r="B301" s="7" t="s">
        <v>852</v>
      </c>
      <c r="C301" s="6" t="s">
        <v>22</v>
      </c>
      <c r="D301" s="6" t="s">
        <v>9</v>
      </c>
      <c r="E301" s="6">
        <v>8520</v>
      </c>
    </row>
    <row r="302" spans="1:5">
      <c r="A302" s="7">
        <v>257</v>
      </c>
      <c r="B302" s="64" t="s">
        <v>853</v>
      </c>
      <c r="C302" s="6" t="s">
        <v>22</v>
      </c>
      <c r="D302" s="6" t="s">
        <v>9</v>
      </c>
      <c r="E302" s="6">
        <v>8520</v>
      </c>
    </row>
    <row r="303" spans="1:5">
      <c r="A303" s="7">
        <v>258</v>
      </c>
      <c r="B303" s="7" t="s">
        <v>854</v>
      </c>
      <c r="C303" s="6" t="s">
        <v>22</v>
      </c>
      <c r="D303" s="6" t="s">
        <v>9</v>
      </c>
      <c r="E303" s="6">
        <v>8520</v>
      </c>
    </row>
    <row r="304" spans="1:5">
      <c r="A304" s="443" t="s">
        <v>749</v>
      </c>
      <c r="B304" s="443"/>
      <c r="C304" s="443"/>
      <c r="D304" s="443"/>
      <c r="E304" s="443"/>
    </row>
    <row r="305" spans="1:5">
      <c r="A305" s="7">
        <v>259</v>
      </c>
      <c r="B305" s="70" t="s">
        <v>855</v>
      </c>
      <c r="C305" s="6" t="s">
        <v>22</v>
      </c>
      <c r="D305" s="6" t="s">
        <v>9</v>
      </c>
      <c r="E305" s="6">
        <v>8520</v>
      </c>
    </row>
    <row r="306" spans="1:5">
      <c r="A306" s="7">
        <v>260</v>
      </c>
      <c r="B306" s="70" t="s">
        <v>856</v>
      </c>
      <c r="C306" s="6" t="s">
        <v>22</v>
      </c>
      <c r="D306" s="6" t="s">
        <v>9</v>
      </c>
      <c r="E306" s="6">
        <v>8520</v>
      </c>
    </row>
    <row r="307" spans="1:5" ht="16.5" customHeight="1">
      <c r="A307" s="7">
        <v>261</v>
      </c>
      <c r="B307" s="70" t="s">
        <v>857</v>
      </c>
      <c r="C307" s="6" t="s">
        <v>22</v>
      </c>
      <c r="D307" s="6" t="s">
        <v>9</v>
      </c>
      <c r="E307" s="6">
        <v>8520</v>
      </c>
    </row>
    <row r="308" spans="1:5">
      <c r="A308" s="443" t="s">
        <v>858</v>
      </c>
      <c r="B308" s="443"/>
      <c r="C308" s="443"/>
      <c r="D308" s="443"/>
      <c r="E308" s="443"/>
    </row>
    <row r="309" spans="1:5">
      <c r="A309" s="443" t="s">
        <v>576</v>
      </c>
      <c r="B309" s="443"/>
      <c r="C309" s="443"/>
      <c r="D309" s="443"/>
      <c r="E309" s="443"/>
    </row>
    <row r="310" spans="1:5">
      <c r="A310" s="7">
        <v>262</v>
      </c>
      <c r="B310" s="70" t="s">
        <v>859</v>
      </c>
      <c r="C310" s="6" t="s">
        <v>22</v>
      </c>
      <c r="D310" s="6" t="s">
        <v>9</v>
      </c>
      <c r="E310" s="6">
        <v>12820</v>
      </c>
    </row>
    <row r="311" spans="1:5">
      <c r="A311" s="7">
        <v>263</v>
      </c>
      <c r="B311" s="70" t="s">
        <v>860</v>
      </c>
      <c r="C311" s="6" t="s">
        <v>22</v>
      </c>
      <c r="D311" s="6" t="s">
        <v>9</v>
      </c>
      <c r="E311" s="6">
        <v>12820</v>
      </c>
    </row>
    <row r="312" spans="1:5">
      <c r="A312" s="443" t="s">
        <v>586</v>
      </c>
      <c r="B312" s="443"/>
      <c r="C312" s="443"/>
      <c r="D312" s="443"/>
      <c r="E312" s="443"/>
    </row>
    <row r="313" spans="1:5">
      <c r="A313" s="7">
        <v>264</v>
      </c>
      <c r="B313" s="70" t="s">
        <v>861</v>
      </c>
      <c r="C313" s="6" t="s">
        <v>22</v>
      </c>
      <c r="D313" s="6" t="s">
        <v>9</v>
      </c>
      <c r="E313" s="6">
        <v>12820</v>
      </c>
    </row>
    <row r="314" spans="1:5">
      <c r="A314" s="7">
        <v>265</v>
      </c>
      <c r="B314" s="70" t="s">
        <v>862</v>
      </c>
      <c r="C314" s="6" t="s">
        <v>22</v>
      </c>
      <c r="D314" s="6" t="s">
        <v>17</v>
      </c>
      <c r="E314" s="6">
        <v>12820</v>
      </c>
    </row>
    <row r="315" spans="1:5">
      <c r="A315" s="443" t="s">
        <v>598</v>
      </c>
      <c r="B315" s="443"/>
      <c r="C315" s="443"/>
      <c r="D315" s="443"/>
      <c r="E315" s="443"/>
    </row>
    <row r="316" spans="1:5">
      <c r="A316" s="21">
        <v>266</v>
      </c>
      <c r="B316" s="70" t="s">
        <v>863</v>
      </c>
      <c r="C316" s="6" t="s">
        <v>22</v>
      </c>
      <c r="D316" s="6" t="s">
        <v>9</v>
      </c>
      <c r="E316" s="6">
        <v>12820</v>
      </c>
    </row>
    <row r="317" spans="1:5">
      <c r="A317" s="444" t="s">
        <v>628</v>
      </c>
      <c r="B317" s="443"/>
      <c r="C317" s="443"/>
      <c r="D317" s="443"/>
      <c r="E317" s="443"/>
    </row>
    <row r="318" spans="1:5" ht="33">
      <c r="A318" s="7">
        <v>267</v>
      </c>
      <c r="B318" s="70" t="s">
        <v>864</v>
      </c>
      <c r="C318" s="6" t="s">
        <v>22</v>
      </c>
      <c r="D318" s="6" t="s">
        <v>9</v>
      </c>
      <c r="E318" s="6">
        <v>12820</v>
      </c>
    </row>
    <row r="319" spans="1:5" ht="33">
      <c r="A319" s="7">
        <v>268</v>
      </c>
      <c r="B319" s="70" t="s">
        <v>865</v>
      </c>
      <c r="C319" s="6" t="s">
        <v>22</v>
      </c>
      <c r="D319" s="6" t="s">
        <v>9</v>
      </c>
      <c r="E319" s="6">
        <v>12820</v>
      </c>
    </row>
    <row r="320" spans="1:5">
      <c r="A320" s="443" t="s">
        <v>866</v>
      </c>
      <c r="B320" s="443"/>
      <c r="C320" s="443"/>
      <c r="D320" s="443"/>
      <c r="E320" s="443"/>
    </row>
    <row r="321" spans="1:5">
      <c r="A321" s="7">
        <v>269</v>
      </c>
      <c r="B321" s="70" t="s">
        <v>867</v>
      </c>
      <c r="C321" s="6" t="s">
        <v>22</v>
      </c>
      <c r="D321" s="6" t="s">
        <v>9</v>
      </c>
      <c r="E321" s="6">
        <v>27000</v>
      </c>
    </row>
    <row r="322" spans="1:5">
      <c r="A322" s="7">
        <v>270</v>
      </c>
      <c r="B322" s="70" t="s">
        <v>868</v>
      </c>
      <c r="C322" s="6" t="s">
        <v>22</v>
      </c>
      <c r="D322" s="6" t="s">
        <v>9</v>
      </c>
      <c r="E322" s="6">
        <v>27000</v>
      </c>
    </row>
    <row r="323" spans="1:5">
      <c r="A323" s="7">
        <v>271</v>
      </c>
      <c r="B323" s="70" t="s">
        <v>869</v>
      </c>
      <c r="C323" s="6" t="s">
        <v>22</v>
      </c>
      <c r="D323" s="6" t="s">
        <v>9</v>
      </c>
      <c r="E323" s="6">
        <v>27000</v>
      </c>
    </row>
    <row r="324" spans="1:5">
      <c r="A324" s="7">
        <v>272</v>
      </c>
      <c r="B324" s="70" t="s">
        <v>870</v>
      </c>
      <c r="C324" s="6" t="s">
        <v>22</v>
      </c>
      <c r="D324" s="6" t="s">
        <v>9</v>
      </c>
      <c r="E324" s="6">
        <v>33000</v>
      </c>
    </row>
    <row r="325" spans="1:5">
      <c r="A325" s="7">
        <v>273</v>
      </c>
      <c r="B325" s="70" t="s">
        <v>871</v>
      </c>
      <c r="C325" s="6" t="s">
        <v>22</v>
      </c>
      <c r="D325" s="6" t="s">
        <v>9</v>
      </c>
      <c r="E325" s="6">
        <v>26200</v>
      </c>
    </row>
    <row r="326" spans="1:5">
      <c r="A326" s="7">
        <v>274</v>
      </c>
      <c r="B326" s="70" t="s">
        <v>872</v>
      </c>
      <c r="C326" s="6" t="s">
        <v>22</v>
      </c>
      <c r="D326" s="6" t="s">
        <v>9</v>
      </c>
      <c r="E326" s="6">
        <v>27000</v>
      </c>
    </row>
    <row r="327" spans="1:5">
      <c r="A327" s="7">
        <v>275</v>
      </c>
      <c r="B327" s="70" t="s">
        <v>873</v>
      </c>
      <c r="C327" s="6" t="s">
        <v>22</v>
      </c>
      <c r="D327" s="6" t="s">
        <v>9</v>
      </c>
      <c r="E327" s="6">
        <v>32000</v>
      </c>
    </row>
    <row r="328" spans="1:5" ht="33">
      <c r="A328" s="7">
        <v>276</v>
      </c>
      <c r="B328" s="70" t="s">
        <v>874</v>
      </c>
      <c r="C328" s="6" t="s">
        <v>22</v>
      </c>
      <c r="D328" s="6" t="s">
        <v>9</v>
      </c>
      <c r="E328" s="6">
        <v>16200</v>
      </c>
    </row>
    <row r="329" spans="1:5">
      <c r="A329" s="7">
        <v>277</v>
      </c>
      <c r="B329" s="70" t="s">
        <v>875</v>
      </c>
      <c r="C329" s="6" t="s">
        <v>22</v>
      </c>
      <c r="D329" s="6" t="s">
        <v>9</v>
      </c>
      <c r="E329" s="6">
        <v>16200</v>
      </c>
    </row>
    <row r="330" spans="1:5">
      <c r="A330" s="7">
        <v>278</v>
      </c>
      <c r="B330" s="70" t="s">
        <v>876</v>
      </c>
      <c r="C330" s="6" t="s">
        <v>22</v>
      </c>
      <c r="D330" s="6" t="s">
        <v>9</v>
      </c>
      <c r="E330" s="6">
        <v>32560</v>
      </c>
    </row>
    <row r="331" spans="1:5">
      <c r="A331" s="7">
        <v>279</v>
      </c>
      <c r="B331" s="70" t="s">
        <v>877</v>
      </c>
      <c r="C331" s="6" t="s">
        <v>22</v>
      </c>
      <c r="D331" s="6" t="s">
        <v>9</v>
      </c>
      <c r="E331" s="6">
        <v>23000</v>
      </c>
    </row>
    <row r="332" spans="1:5">
      <c r="A332" s="7">
        <v>280</v>
      </c>
      <c r="B332" s="70" t="s">
        <v>878</v>
      </c>
      <c r="C332" s="6" t="s">
        <v>22</v>
      </c>
      <c r="D332" s="6" t="s">
        <v>9</v>
      </c>
      <c r="E332" s="6">
        <v>75000</v>
      </c>
    </row>
    <row r="333" spans="1:5" ht="33">
      <c r="A333" s="7">
        <v>281</v>
      </c>
      <c r="B333" s="7" t="s">
        <v>879</v>
      </c>
      <c r="C333" s="6" t="s">
        <v>22</v>
      </c>
      <c r="D333" s="6" t="s">
        <v>9</v>
      </c>
      <c r="E333" s="6">
        <v>18500</v>
      </c>
    </row>
    <row r="334" spans="1:5" ht="33">
      <c r="A334" s="7">
        <v>282</v>
      </c>
      <c r="B334" s="7" t="s">
        <v>880</v>
      </c>
      <c r="C334" s="6" t="s">
        <v>22</v>
      </c>
      <c r="D334" s="6" t="s">
        <v>9</v>
      </c>
      <c r="E334" s="6">
        <v>13500</v>
      </c>
    </row>
    <row r="335" spans="1:5">
      <c r="A335" s="7">
        <v>283</v>
      </c>
      <c r="B335" s="7" t="s">
        <v>881</v>
      </c>
      <c r="C335" s="6" t="s">
        <v>22</v>
      </c>
      <c r="D335" s="6" t="s">
        <v>9</v>
      </c>
      <c r="E335" s="6">
        <v>8200</v>
      </c>
    </row>
    <row r="336" spans="1:5">
      <c r="A336" s="7">
        <v>284</v>
      </c>
      <c r="B336" s="7" t="s">
        <v>882</v>
      </c>
      <c r="C336" s="6" t="s">
        <v>22</v>
      </c>
      <c r="D336" s="6" t="s">
        <v>9</v>
      </c>
      <c r="E336" s="6">
        <v>18000</v>
      </c>
    </row>
    <row r="337" spans="1:5">
      <c r="A337" s="7">
        <v>285</v>
      </c>
      <c r="B337" s="7" t="s">
        <v>883</v>
      </c>
      <c r="C337" s="6" t="s">
        <v>22</v>
      </c>
      <c r="D337" s="6" t="s">
        <v>9</v>
      </c>
      <c r="E337" s="6">
        <v>10200</v>
      </c>
    </row>
    <row r="338" spans="1:5">
      <c r="A338" s="7">
        <v>286</v>
      </c>
      <c r="B338" s="7" t="s">
        <v>884</v>
      </c>
      <c r="C338" s="6" t="s">
        <v>22</v>
      </c>
      <c r="D338" s="6" t="s">
        <v>9</v>
      </c>
      <c r="E338" s="6">
        <v>27200</v>
      </c>
    </row>
    <row r="339" spans="1:5">
      <c r="A339" s="7">
        <v>287</v>
      </c>
      <c r="B339" s="7" t="s">
        <v>885</v>
      </c>
      <c r="C339" s="6" t="s">
        <v>22</v>
      </c>
      <c r="D339" s="6" t="s">
        <v>9</v>
      </c>
      <c r="E339" s="6">
        <v>10200</v>
      </c>
    </row>
    <row r="340" spans="1:5">
      <c r="A340" s="7">
        <v>288</v>
      </c>
      <c r="B340" s="7" t="s">
        <v>886</v>
      </c>
      <c r="C340" s="6" t="s">
        <v>22</v>
      </c>
      <c r="D340" s="6" t="s">
        <v>9</v>
      </c>
      <c r="E340" s="6">
        <v>11200</v>
      </c>
    </row>
    <row r="341" spans="1:5">
      <c r="A341" s="7">
        <v>289</v>
      </c>
      <c r="B341" s="7" t="s">
        <v>887</v>
      </c>
      <c r="C341" s="6" t="s">
        <v>22</v>
      </c>
      <c r="D341" s="6" t="s">
        <v>9</v>
      </c>
      <c r="E341" s="6">
        <v>12200</v>
      </c>
    </row>
    <row r="342" spans="1:5">
      <c r="A342" s="7">
        <v>290</v>
      </c>
      <c r="B342" s="7" t="s">
        <v>888</v>
      </c>
      <c r="C342" s="6" t="s">
        <v>22</v>
      </c>
      <c r="D342" s="6" t="s">
        <v>9</v>
      </c>
      <c r="E342" s="6">
        <v>25100</v>
      </c>
    </row>
    <row r="343" spans="1:5">
      <c r="A343" s="7">
        <v>291</v>
      </c>
      <c r="B343" s="7" t="s">
        <v>889</v>
      </c>
      <c r="C343" s="6" t="s">
        <v>22</v>
      </c>
      <c r="D343" s="6" t="s">
        <v>9</v>
      </c>
      <c r="E343" s="6">
        <v>19200</v>
      </c>
    </row>
    <row r="344" spans="1:5">
      <c r="A344" s="7">
        <v>292</v>
      </c>
      <c r="B344" s="7" t="s">
        <v>890</v>
      </c>
      <c r="C344" s="6" t="s">
        <v>22</v>
      </c>
      <c r="D344" s="6" t="s">
        <v>9</v>
      </c>
      <c r="E344" s="6">
        <v>9500</v>
      </c>
    </row>
    <row r="345" spans="1:5">
      <c r="A345" s="7">
        <v>293</v>
      </c>
      <c r="B345" s="7" t="s">
        <v>891</v>
      </c>
      <c r="C345" s="6" t="s">
        <v>22</v>
      </c>
      <c r="D345" s="6" t="s">
        <v>9</v>
      </c>
      <c r="E345" s="6">
        <v>19800</v>
      </c>
    </row>
    <row r="346" spans="1:5">
      <c r="A346" s="7">
        <v>294</v>
      </c>
      <c r="B346" s="7" t="s">
        <v>892</v>
      </c>
      <c r="C346" s="6" t="s">
        <v>22</v>
      </c>
      <c r="D346" s="6" t="s">
        <v>9</v>
      </c>
      <c r="E346" s="6">
        <v>28200</v>
      </c>
    </row>
    <row r="347" spans="1:5">
      <c r="A347" s="7">
        <v>295</v>
      </c>
      <c r="B347" s="7" t="s">
        <v>893</v>
      </c>
      <c r="C347" s="6" t="s">
        <v>22</v>
      </c>
      <c r="D347" s="6" t="s">
        <v>9</v>
      </c>
      <c r="E347" s="6">
        <v>6500</v>
      </c>
    </row>
    <row r="348" spans="1:5">
      <c r="A348" s="7">
        <v>296</v>
      </c>
      <c r="B348" s="7" t="s">
        <v>894</v>
      </c>
      <c r="C348" s="6" t="s">
        <v>22</v>
      </c>
      <c r="D348" s="6" t="s">
        <v>9</v>
      </c>
      <c r="E348" s="6">
        <v>17600</v>
      </c>
    </row>
    <row r="349" spans="1:5">
      <c r="A349" s="7">
        <v>297</v>
      </c>
      <c r="B349" s="7" t="s">
        <v>895</v>
      </c>
      <c r="C349" s="6" t="s">
        <v>22</v>
      </c>
      <c r="D349" s="6" t="s">
        <v>9</v>
      </c>
      <c r="E349" s="321">
        <v>13200</v>
      </c>
    </row>
    <row r="350" spans="1:5">
      <c r="A350" s="7">
        <v>298</v>
      </c>
      <c r="B350" s="7" t="s">
        <v>896</v>
      </c>
      <c r="C350" s="6" t="s">
        <v>22</v>
      </c>
      <c r="D350" s="6" t="s">
        <v>9</v>
      </c>
      <c r="E350" s="6">
        <v>10200</v>
      </c>
    </row>
    <row r="351" spans="1:5">
      <c r="A351" s="7">
        <v>299</v>
      </c>
      <c r="B351" s="7" t="s">
        <v>897</v>
      </c>
      <c r="C351" s="6" t="s">
        <v>22</v>
      </c>
      <c r="D351" s="6" t="s">
        <v>9</v>
      </c>
      <c r="E351" s="6">
        <v>12600</v>
      </c>
    </row>
    <row r="352" spans="1:5">
      <c r="A352" s="322">
        <v>300</v>
      </c>
      <c r="B352" s="322" t="s">
        <v>1098</v>
      </c>
      <c r="C352" s="321" t="s">
        <v>22</v>
      </c>
      <c r="D352" s="321" t="s">
        <v>9</v>
      </c>
      <c r="E352" s="323">
        <v>13200</v>
      </c>
    </row>
    <row r="353" spans="1:5">
      <c r="A353" s="324">
        <v>301</v>
      </c>
      <c r="B353" s="322" t="s">
        <v>1097</v>
      </c>
      <c r="C353" s="321" t="s">
        <v>22</v>
      </c>
      <c r="D353" s="321" t="s">
        <v>9</v>
      </c>
      <c r="E353" s="323">
        <v>21200</v>
      </c>
    </row>
    <row r="354" spans="1:5">
      <c r="A354" s="443" t="s">
        <v>898</v>
      </c>
      <c r="B354" s="443"/>
      <c r="C354" s="443"/>
      <c r="D354" s="443"/>
      <c r="E354" s="443"/>
    </row>
    <row r="355" spans="1:5">
      <c r="A355" s="21">
        <v>300</v>
      </c>
      <c r="B355" s="70" t="s">
        <v>899</v>
      </c>
      <c r="C355" s="6" t="s">
        <v>22</v>
      </c>
      <c r="D355" s="6" t="s">
        <v>9</v>
      </c>
      <c r="E355" s="6">
        <v>128260</v>
      </c>
    </row>
  </sheetData>
  <mergeCells count="52">
    <mergeCell ref="A1:E1"/>
    <mergeCell ref="A3:E3"/>
    <mergeCell ref="A7:E7"/>
    <mergeCell ref="A9:E9"/>
    <mergeCell ref="A10:E10"/>
    <mergeCell ref="A20:E20"/>
    <mergeCell ref="A32:E32"/>
    <mergeCell ref="A41:E41"/>
    <mergeCell ref="A53:E53"/>
    <mergeCell ref="A66:E66"/>
    <mergeCell ref="A72:E72"/>
    <mergeCell ref="A75:E75"/>
    <mergeCell ref="A85:E85"/>
    <mergeCell ref="A89:E89"/>
    <mergeCell ref="A94:E94"/>
    <mergeCell ref="A97:E97"/>
    <mergeCell ref="A100:E100"/>
    <mergeCell ref="A137:E137"/>
    <mergeCell ref="A158:E158"/>
    <mergeCell ref="A164:E164"/>
    <mergeCell ref="A176:E176"/>
    <mergeCell ref="A182:E182"/>
    <mergeCell ref="A187:E187"/>
    <mergeCell ref="A194:E194"/>
    <mergeCell ref="A200:E200"/>
    <mergeCell ref="A201:E201"/>
    <mergeCell ref="A205:E205"/>
    <mergeCell ref="A211:E211"/>
    <mergeCell ref="A215:E215"/>
    <mergeCell ref="A218:E218"/>
    <mergeCell ref="A225:E225"/>
    <mergeCell ref="A227:E227"/>
    <mergeCell ref="A243:E243"/>
    <mergeCell ref="A244:E244"/>
    <mergeCell ref="A252:E252"/>
    <mergeCell ref="A257:E257"/>
    <mergeCell ref="A262:E262"/>
    <mergeCell ref="A264:E264"/>
    <mergeCell ref="A274:E274"/>
    <mergeCell ref="A278:E278"/>
    <mergeCell ref="A280:E280"/>
    <mergeCell ref="A283:E283"/>
    <mergeCell ref="A295:E295"/>
    <mergeCell ref="A299:E299"/>
    <mergeCell ref="A304:E304"/>
    <mergeCell ref="A320:E320"/>
    <mergeCell ref="A354:E354"/>
    <mergeCell ref="A308:E308"/>
    <mergeCell ref="A309:E309"/>
    <mergeCell ref="A312:E312"/>
    <mergeCell ref="A315:E315"/>
    <mergeCell ref="A317:E317"/>
  </mergeCells>
  <pageMargins left="0.70833299999999999" right="0.70833299999999999" top="0.74791700000000005" bottom="0.74791700000000005" header="0.315278" footer="0.315278"/>
  <pageSetup paperSize="9" scale="82" fitToWidth="0" fitToHeight="0" orientation="portrait" r:id="rId1"/>
  <extLst>
    <ext uri="smNativeData">
      <pm:sheetPrefs xmlns:pm="smNativeData" day="171889712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3"/>
  <sheetViews>
    <sheetView workbookViewId="0">
      <selection activeCell="J6" sqref="J6"/>
    </sheetView>
  </sheetViews>
  <sheetFormatPr defaultColWidth="9" defaultRowHeight="16.5"/>
  <cols>
    <col min="1" max="1" width="7.7109375" style="54" customWidth="1"/>
    <col min="2" max="2" width="57.7109375" style="54" customWidth="1"/>
    <col min="3" max="3" width="14.140625" style="54" customWidth="1"/>
    <col min="4" max="4" width="9.7109375" style="54" customWidth="1"/>
    <col min="5" max="5" width="15.28515625" style="55" customWidth="1"/>
    <col min="6" max="6" width="12.85546875" style="55" customWidth="1"/>
    <col min="7" max="7" width="13.42578125" style="56" customWidth="1"/>
    <col min="8" max="8" width="9" style="54" customWidth="1"/>
    <col min="9" max="16384" width="9" style="54"/>
  </cols>
  <sheetData>
    <row r="1" spans="1:47" ht="52.5" customHeight="1">
      <c r="A1" s="405" t="s">
        <v>900</v>
      </c>
      <c r="B1" s="405"/>
      <c r="C1" s="405"/>
      <c r="D1" s="405"/>
      <c r="E1" s="405"/>
      <c r="F1" s="405"/>
      <c r="G1" s="405"/>
    </row>
    <row r="2" spans="1:47" ht="82.5">
      <c r="A2" s="57" t="s">
        <v>1</v>
      </c>
      <c r="B2" s="5" t="s">
        <v>2</v>
      </c>
      <c r="C2" s="57" t="s">
        <v>3</v>
      </c>
      <c r="D2" s="57" t="s">
        <v>4</v>
      </c>
      <c r="E2" s="57" t="s">
        <v>901</v>
      </c>
      <c r="F2" s="57" t="s">
        <v>902</v>
      </c>
      <c r="G2" s="58" t="s">
        <v>903</v>
      </c>
    </row>
    <row r="3" spans="1:47" s="53" customFormat="1" ht="49.5">
      <c r="A3" s="59">
        <v>1</v>
      </c>
      <c r="B3" s="60" t="s">
        <v>904</v>
      </c>
      <c r="C3" s="8" t="s">
        <v>905</v>
      </c>
      <c r="D3" s="59" t="s">
        <v>906</v>
      </c>
      <c r="E3" s="59" t="s">
        <v>907</v>
      </c>
      <c r="F3" s="59" t="s">
        <v>907</v>
      </c>
      <c r="G3" s="61">
        <v>5720</v>
      </c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</row>
    <row r="4" spans="1:47" s="53" customFormat="1" ht="49.5">
      <c r="A4" s="59">
        <v>2</v>
      </c>
      <c r="B4" s="60" t="s">
        <v>908</v>
      </c>
      <c r="C4" s="8" t="s">
        <v>909</v>
      </c>
      <c r="D4" s="59" t="s">
        <v>906</v>
      </c>
      <c r="E4" s="59" t="s">
        <v>907</v>
      </c>
      <c r="F4" s="59" t="s">
        <v>907</v>
      </c>
      <c r="G4" s="61">
        <v>3080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</row>
    <row r="5" spans="1:47" s="53" customFormat="1" ht="49.5">
      <c r="A5" s="59">
        <v>3</v>
      </c>
      <c r="B5" s="60" t="s">
        <v>910</v>
      </c>
      <c r="C5" s="8" t="s">
        <v>911</v>
      </c>
      <c r="D5" s="59" t="s">
        <v>906</v>
      </c>
      <c r="E5" s="59" t="s">
        <v>907</v>
      </c>
      <c r="F5" s="59" t="s">
        <v>912</v>
      </c>
      <c r="G5" s="61">
        <v>2900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</row>
    <row r="6" spans="1:47" s="53" customFormat="1" ht="33">
      <c r="A6" s="59">
        <v>4</v>
      </c>
      <c r="B6" s="60" t="s">
        <v>913</v>
      </c>
      <c r="C6" s="8" t="s">
        <v>914</v>
      </c>
      <c r="D6" s="59" t="s">
        <v>906</v>
      </c>
      <c r="E6" s="59" t="s">
        <v>907</v>
      </c>
      <c r="F6" s="59" t="s">
        <v>912</v>
      </c>
      <c r="G6" s="61">
        <v>5940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</row>
    <row r="7" spans="1:47" s="53" customFormat="1" ht="33">
      <c r="A7" s="59">
        <v>5</v>
      </c>
      <c r="B7" s="60" t="s">
        <v>915</v>
      </c>
      <c r="C7" s="8" t="s">
        <v>916</v>
      </c>
      <c r="D7" s="59" t="s">
        <v>906</v>
      </c>
      <c r="E7" s="59" t="s">
        <v>907</v>
      </c>
      <c r="F7" s="59" t="s">
        <v>912</v>
      </c>
      <c r="G7" s="61">
        <v>3860</v>
      </c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</row>
    <row r="8" spans="1:47" s="53" customFormat="1" ht="49.5">
      <c r="A8" s="59">
        <v>6</v>
      </c>
      <c r="B8" s="60" t="s">
        <v>917</v>
      </c>
      <c r="C8" s="8" t="s">
        <v>905</v>
      </c>
      <c r="D8" s="59" t="s">
        <v>906</v>
      </c>
      <c r="E8" s="59" t="s">
        <v>907</v>
      </c>
      <c r="F8" s="59" t="s">
        <v>907</v>
      </c>
      <c r="G8" s="61">
        <v>3300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</row>
    <row r="9" spans="1:47" s="53" customFormat="1" ht="49.5">
      <c r="A9" s="59">
        <v>7</v>
      </c>
      <c r="B9" s="60" t="s">
        <v>918</v>
      </c>
      <c r="C9" s="8" t="s">
        <v>905</v>
      </c>
      <c r="D9" s="59" t="s">
        <v>906</v>
      </c>
      <c r="E9" s="59" t="s">
        <v>907</v>
      </c>
      <c r="F9" s="59" t="s">
        <v>912</v>
      </c>
      <c r="G9" s="61">
        <v>3080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</row>
    <row r="10" spans="1:47" s="53" customFormat="1" ht="49.5">
      <c r="A10" s="59">
        <v>8</v>
      </c>
      <c r="B10" s="60" t="s">
        <v>919</v>
      </c>
      <c r="C10" s="8" t="s">
        <v>905</v>
      </c>
      <c r="D10" s="59" t="s">
        <v>906</v>
      </c>
      <c r="E10" s="59" t="s">
        <v>907</v>
      </c>
      <c r="F10" s="59" t="s">
        <v>907</v>
      </c>
      <c r="G10" s="61">
        <v>1100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</row>
    <row r="11" spans="1:47" s="53" customFormat="1" ht="49.5">
      <c r="A11" s="59">
        <v>9</v>
      </c>
      <c r="B11" s="60" t="s">
        <v>920</v>
      </c>
      <c r="C11" s="8" t="s">
        <v>905</v>
      </c>
      <c r="D11" s="59" t="s">
        <v>906</v>
      </c>
      <c r="E11" s="59" t="s">
        <v>907</v>
      </c>
      <c r="F11" s="59" t="s">
        <v>912</v>
      </c>
      <c r="G11" s="61">
        <v>4060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</row>
    <row r="12" spans="1:47" ht="267" customHeight="1">
      <c r="A12" s="59">
        <v>10</v>
      </c>
      <c r="B12" s="60" t="s">
        <v>921</v>
      </c>
      <c r="C12" s="8" t="s">
        <v>922</v>
      </c>
      <c r="D12" s="59" t="s">
        <v>906</v>
      </c>
      <c r="E12" s="59" t="s">
        <v>912</v>
      </c>
      <c r="F12" s="59" t="s">
        <v>907</v>
      </c>
      <c r="G12" s="61">
        <v>2200</v>
      </c>
    </row>
    <row r="13" spans="1:47" ht="33">
      <c r="A13" s="59">
        <v>11</v>
      </c>
      <c r="B13" s="60" t="s">
        <v>923</v>
      </c>
      <c r="C13" s="8" t="s">
        <v>81</v>
      </c>
      <c r="D13" s="59" t="s">
        <v>906</v>
      </c>
      <c r="E13" s="59" t="s">
        <v>907</v>
      </c>
      <c r="F13" s="59" t="s">
        <v>912</v>
      </c>
      <c r="G13" s="61">
        <v>7100</v>
      </c>
    </row>
    <row r="14" spans="1:47" ht="33">
      <c r="A14" s="59">
        <v>12</v>
      </c>
      <c r="B14" s="60" t="s">
        <v>924</v>
      </c>
      <c r="C14" s="8" t="s">
        <v>81</v>
      </c>
      <c r="D14" s="59" t="s">
        <v>906</v>
      </c>
      <c r="E14" s="59" t="s">
        <v>907</v>
      </c>
      <c r="F14" s="59" t="s">
        <v>907</v>
      </c>
      <c r="G14" s="61">
        <v>5720</v>
      </c>
    </row>
    <row r="15" spans="1:47" ht="49.5">
      <c r="A15" s="59">
        <v>13</v>
      </c>
      <c r="B15" s="60" t="s">
        <v>925</v>
      </c>
      <c r="C15" s="8" t="s">
        <v>926</v>
      </c>
      <c r="D15" s="59" t="s">
        <v>906</v>
      </c>
      <c r="E15" s="59" t="s">
        <v>907</v>
      </c>
      <c r="F15" s="59" t="s">
        <v>907</v>
      </c>
      <c r="G15" s="61">
        <v>2200</v>
      </c>
    </row>
    <row r="16" spans="1:47" ht="33">
      <c r="A16" s="59">
        <v>14</v>
      </c>
      <c r="B16" s="60" t="s">
        <v>927</v>
      </c>
      <c r="C16" s="8" t="s">
        <v>928</v>
      </c>
      <c r="D16" s="59" t="s">
        <v>906</v>
      </c>
      <c r="E16" s="59" t="s">
        <v>907</v>
      </c>
      <c r="F16" s="59" t="s">
        <v>907</v>
      </c>
      <c r="G16" s="61">
        <v>760</v>
      </c>
    </row>
    <row r="17" spans="1:7" ht="66">
      <c r="A17" s="59">
        <v>15</v>
      </c>
      <c r="B17" s="10" t="s">
        <v>929</v>
      </c>
      <c r="C17" s="59" t="s">
        <v>360</v>
      </c>
      <c r="D17" s="59" t="s">
        <v>930</v>
      </c>
      <c r="E17" s="62"/>
      <c r="F17" s="62"/>
      <c r="G17" s="61">
        <v>2000</v>
      </c>
    </row>
    <row r="18" spans="1:7" ht="66">
      <c r="A18" s="59">
        <v>16</v>
      </c>
      <c r="B18" s="10" t="s">
        <v>931</v>
      </c>
      <c r="C18" s="59" t="s">
        <v>360</v>
      </c>
      <c r="D18" s="59" t="s">
        <v>930</v>
      </c>
      <c r="E18" s="62"/>
      <c r="F18" s="62"/>
      <c r="G18" s="61">
        <v>2600</v>
      </c>
    </row>
    <row r="19" spans="1:7" ht="66">
      <c r="A19" s="59">
        <v>17</v>
      </c>
      <c r="B19" s="10" t="s">
        <v>932</v>
      </c>
      <c r="C19" s="59" t="s">
        <v>360</v>
      </c>
      <c r="D19" s="59" t="s">
        <v>930</v>
      </c>
      <c r="E19" s="62"/>
      <c r="F19" s="62"/>
      <c r="G19" s="61">
        <v>3000</v>
      </c>
    </row>
    <row r="20" spans="1:7" ht="33">
      <c r="A20" s="300">
        <v>18</v>
      </c>
      <c r="B20" s="301" t="s">
        <v>924</v>
      </c>
      <c r="C20" s="300" t="s">
        <v>81</v>
      </c>
      <c r="D20" s="300" t="s">
        <v>930</v>
      </c>
      <c r="E20" s="302"/>
      <c r="F20" s="302"/>
      <c r="G20" s="303">
        <v>5720</v>
      </c>
    </row>
    <row r="21" spans="1:7" ht="33">
      <c r="A21" s="300">
        <v>19</v>
      </c>
      <c r="B21" s="301" t="s">
        <v>925</v>
      </c>
      <c r="C21" s="300" t="s">
        <v>81</v>
      </c>
      <c r="D21" s="300" t="s">
        <v>930</v>
      </c>
      <c r="E21" s="302"/>
      <c r="F21" s="302"/>
      <c r="G21" s="303">
        <v>2200</v>
      </c>
    </row>
    <row r="22" spans="1:7">
      <c r="A22" s="445" t="s">
        <v>414</v>
      </c>
      <c r="B22" s="445"/>
      <c r="C22" s="445"/>
      <c r="D22" s="445"/>
      <c r="E22" s="445"/>
      <c r="F22" s="445"/>
      <c r="G22" s="61"/>
    </row>
    <row r="23" spans="1:7" ht="66">
      <c r="A23" s="59">
        <v>18</v>
      </c>
      <c r="B23" s="63" t="s">
        <v>933</v>
      </c>
      <c r="C23" s="8"/>
      <c r="D23" s="59"/>
      <c r="E23" s="59" t="s">
        <v>907</v>
      </c>
      <c r="F23" s="59" t="s">
        <v>907</v>
      </c>
      <c r="G23" s="61">
        <v>200</v>
      </c>
    </row>
  </sheetData>
  <mergeCells count="2">
    <mergeCell ref="A1:G1"/>
    <mergeCell ref="A22:F22"/>
  </mergeCells>
  <pageMargins left="0.70833299999999999" right="0.70833299999999999" top="0.74791700000000005" bottom="0.74791700000000005" header="0.315278" footer="0.315278"/>
  <pageSetup paperSize="9" scale="63" fitToWidth="0" fitToHeight="0"/>
  <extLst>
    <ext uri="smNativeData">
      <pm:sheetPrefs xmlns:pm="smNativeData" day="171889712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3"/>
  <sheetViews>
    <sheetView zoomScale="89" workbookViewId="0">
      <selection activeCell="K17" sqref="K17"/>
    </sheetView>
  </sheetViews>
  <sheetFormatPr defaultColWidth="8.85546875" defaultRowHeight="15"/>
  <cols>
    <col min="1" max="1" width="5.7109375" style="24" customWidth="1"/>
    <col min="2" max="2" width="37.42578125" style="25" customWidth="1"/>
    <col min="3" max="3" width="16.85546875" style="26" customWidth="1"/>
    <col min="4" max="4" width="8.7109375" style="26" customWidth="1"/>
    <col min="5" max="5" width="13.7109375" style="26" customWidth="1"/>
    <col min="6" max="6" width="8.85546875" style="1" customWidth="1"/>
    <col min="7" max="16384" width="8.85546875" style="1"/>
  </cols>
  <sheetData>
    <row r="1" spans="1:5" ht="58.9" customHeight="1">
      <c r="A1" s="446" t="s">
        <v>934</v>
      </c>
      <c r="B1" s="446"/>
      <c r="C1" s="446"/>
      <c r="D1" s="446"/>
      <c r="E1" s="446"/>
    </row>
    <row r="2" spans="1:5" ht="33.6" customHeight="1">
      <c r="A2" s="28" t="s">
        <v>1</v>
      </c>
      <c r="B2" s="29" t="s">
        <v>2</v>
      </c>
      <c r="C2" s="30" t="s">
        <v>3</v>
      </c>
      <c r="D2" s="31" t="s">
        <v>4</v>
      </c>
      <c r="E2" s="27" t="s">
        <v>5</v>
      </c>
    </row>
    <row r="3" spans="1:5" ht="16.149999999999999" customHeight="1">
      <c r="A3" s="24">
        <v>1</v>
      </c>
      <c r="B3" s="32" t="s">
        <v>935</v>
      </c>
      <c r="C3" s="33" t="s">
        <v>22</v>
      </c>
      <c r="D3" s="8" t="s">
        <v>9</v>
      </c>
      <c r="E3" s="34">
        <v>5500</v>
      </c>
    </row>
    <row r="4" spans="1:5" ht="16.149999999999999" customHeight="1">
      <c r="A4" s="24">
        <v>2</v>
      </c>
      <c r="B4" s="32" t="s">
        <v>936</v>
      </c>
      <c r="C4" s="35" t="s">
        <v>70</v>
      </c>
      <c r="D4" s="8" t="s">
        <v>9</v>
      </c>
      <c r="E4" s="34">
        <v>5500</v>
      </c>
    </row>
    <row r="5" spans="1:5" ht="15" customHeight="1">
      <c r="A5" s="24">
        <v>3</v>
      </c>
      <c r="B5" s="36" t="s">
        <v>937</v>
      </c>
      <c r="C5" s="37" t="s">
        <v>70</v>
      </c>
      <c r="D5" s="38" t="s">
        <v>9</v>
      </c>
      <c r="E5" s="39">
        <v>5500</v>
      </c>
    </row>
    <row r="6" spans="1:5" ht="16.149999999999999" customHeight="1">
      <c r="A6" s="24">
        <v>4</v>
      </c>
      <c r="B6" s="36" t="s">
        <v>938</v>
      </c>
      <c r="C6" s="40" t="s">
        <v>22</v>
      </c>
      <c r="D6" s="8" t="s">
        <v>9</v>
      </c>
      <c r="E6" s="39">
        <v>5500</v>
      </c>
    </row>
    <row r="7" spans="1:5" ht="15" customHeight="1">
      <c r="A7" s="24">
        <v>5</v>
      </c>
      <c r="B7" s="32" t="s">
        <v>939</v>
      </c>
      <c r="C7" s="35" t="s">
        <v>70</v>
      </c>
      <c r="D7" s="8" t="s">
        <v>9</v>
      </c>
      <c r="E7" s="34">
        <v>5500</v>
      </c>
    </row>
    <row r="8" spans="1:5" ht="16.5">
      <c r="A8" s="24">
        <v>6</v>
      </c>
      <c r="B8" s="32" t="s">
        <v>940</v>
      </c>
      <c r="C8" s="35" t="s">
        <v>70</v>
      </c>
      <c r="D8" s="8" t="s">
        <v>9</v>
      </c>
      <c r="E8" s="34">
        <v>5500</v>
      </c>
    </row>
    <row r="9" spans="1:5" ht="16.5">
      <c r="A9" s="24">
        <v>7</v>
      </c>
      <c r="B9" s="32" t="s">
        <v>941</v>
      </c>
      <c r="C9" s="35" t="s">
        <v>70</v>
      </c>
      <c r="D9" s="8" t="s">
        <v>9</v>
      </c>
      <c r="E9" s="34">
        <v>5500</v>
      </c>
    </row>
    <row r="10" spans="1:5" ht="16.5">
      <c r="A10" s="24">
        <v>8</v>
      </c>
      <c r="B10" s="36" t="s">
        <v>942</v>
      </c>
      <c r="C10" s="37" t="s">
        <v>943</v>
      </c>
      <c r="D10" s="8" t="s">
        <v>9</v>
      </c>
      <c r="E10" s="41">
        <v>5500</v>
      </c>
    </row>
    <row r="11" spans="1:5" ht="15" customHeight="1">
      <c r="A11" s="24">
        <v>9</v>
      </c>
      <c r="B11" s="32" t="s">
        <v>944</v>
      </c>
      <c r="C11" s="33" t="s">
        <v>22</v>
      </c>
      <c r="D11" s="8" t="s">
        <v>9</v>
      </c>
      <c r="E11" s="34">
        <v>5500</v>
      </c>
    </row>
    <row r="12" spans="1:5" ht="16.5">
      <c r="A12" s="24">
        <v>10</v>
      </c>
      <c r="B12" s="32" t="s">
        <v>945</v>
      </c>
      <c r="C12" s="35" t="s">
        <v>946</v>
      </c>
      <c r="D12" s="8" t="s">
        <v>9</v>
      </c>
      <c r="E12" s="34">
        <v>6200</v>
      </c>
    </row>
    <row r="13" spans="1:5" ht="16.5">
      <c r="A13" s="24">
        <v>11</v>
      </c>
      <c r="B13" s="42" t="s">
        <v>947</v>
      </c>
      <c r="C13" s="33" t="s">
        <v>22</v>
      </c>
      <c r="D13" s="8" t="s">
        <v>9</v>
      </c>
      <c r="E13" s="43">
        <v>5500</v>
      </c>
    </row>
    <row r="14" spans="1:5" ht="16.5">
      <c r="A14" s="24">
        <v>12</v>
      </c>
      <c r="B14" s="42" t="s">
        <v>948</v>
      </c>
      <c r="C14" s="33" t="s">
        <v>70</v>
      </c>
      <c r="D14" s="8" t="s">
        <v>9</v>
      </c>
      <c r="E14" s="34">
        <v>5500</v>
      </c>
    </row>
    <row r="15" spans="1:5" ht="18" customHeight="1">
      <c r="A15" s="24">
        <v>13</v>
      </c>
      <c r="B15" s="32" t="s">
        <v>949</v>
      </c>
      <c r="C15" s="37" t="s">
        <v>950</v>
      </c>
      <c r="D15" s="8" t="s">
        <v>9</v>
      </c>
      <c r="E15" s="39">
        <v>6200</v>
      </c>
    </row>
    <row r="16" spans="1:5" ht="16.5">
      <c r="A16" s="24">
        <v>14</v>
      </c>
      <c r="B16" s="36" t="s">
        <v>951</v>
      </c>
      <c r="C16" s="37" t="s">
        <v>22</v>
      </c>
      <c r="D16" s="8" t="s">
        <v>9</v>
      </c>
      <c r="E16" s="39">
        <v>5500</v>
      </c>
    </row>
    <row r="17" spans="1:5" ht="16.5">
      <c r="A17" s="24">
        <v>15</v>
      </c>
      <c r="B17" s="36" t="s">
        <v>952</v>
      </c>
      <c r="C17" s="37" t="s">
        <v>70</v>
      </c>
      <c r="D17" s="8" t="s">
        <v>9</v>
      </c>
      <c r="E17" s="39">
        <v>5500</v>
      </c>
    </row>
    <row r="18" spans="1:5" ht="18" customHeight="1">
      <c r="A18" s="24">
        <v>16</v>
      </c>
      <c r="B18" s="36" t="s">
        <v>953</v>
      </c>
      <c r="C18" s="37" t="s">
        <v>950</v>
      </c>
      <c r="D18" s="8" t="s">
        <v>9</v>
      </c>
      <c r="E18" s="39">
        <v>6200</v>
      </c>
    </row>
    <row r="19" spans="1:5" ht="18" customHeight="1">
      <c r="A19" s="24">
        <v>17</v>
      </c>
      <c r="B19" s="36" t="s">
        <v>954</v>
      </c>
      <c r="C19" s="37" t="s">
        <v>70</v>
      </c>
      <c r="D19" s="8" t="s">
        <v>9</v>
      </c>
      <c r="E19" s="39">
        <v>5500</v>
      </c>
    </row>
    <row r="20" spans="1:5" ht="16.5">
      <c r="A20" s="24">
        <v>18</v>
      </c>
      <c r="B20" s="36" t="s">
        <v>955</v>
      </c>
      <c r="C20" s="33" t="s">
        <v>22</v>
      </c>
      <c r="D20" s="8" t="s">
        <v>9</v>
      </c>
      <c r="E20" s="34">
        <v>5500</v>
      </c>
    </row>
    <row r="21" spans="1:5" ht="16.5">
      <c r="A21" s="24">
        <v>19</v>
      </c>
      <c r="B21" s="36" t="s">
        <v>956</v>
      </c>
      <c r="C21" s="37" t="s">
        <v>22</v>
      </c>
      <c r="D21" s="8" t="s">
        <v>9</v>
      </c>
      <c r="E21" s="39">
        <v>5500</v>
      </c>
    </row>
    <row r="22" spans="1:5" ht="16.5">
      <c r="A22" s="24">
        <v>20</v>
      </c>
      <c r="B22" s="36" t="s">
        <v>957</v>
      </c>
      <c r="C22" s="44" t="s">
        <v>70</v>
      </c>
      <c r="D22" s="8" t="s">
        <v>9</v>
      </c>
      <c r="E22" s="39">
        <v>5500</v>
      </c>
    </row>
    <row r="23" spans="1:5" ht="16.5">
      <c r="A23" s="24">
        <v>21</v>
      </c>
      <c r="B23" s="36" t="s">
        <v>958</v>
      </c>
      <c r="C23" s="37" t="s">
        <v>950</v>
      </c>
      <c r="D23" s="8" t="s">
        <v>9</v>
      </c>
      <c r="E23" s="39">
        <v>6200</v>
      </c>
    </row>
    <row r="24" spans="1:5" ht="16.5">
      <c r="A24" s="24">
        <v>22</v>
      </c>
      <c r="B24" s="36" t="s">
        <v>959</v>
      </c>
      <c r="C24" s="37" t="s">
        <v>22</v>
      </c>
      <c r="D24" s="8" t="s">
        <v>9</v>
      </c>
      <c r="E24" s="39">
        <v>5500</v>
      </c>
    </row>
    <row r="25" spans="1:5" ht="16.5">
      <c r="A25" s="24">
        <v>23</v>
      </c>
      <c r="B25" s="36" t="s">
        <v>960</v>
      </c>
      <c r="C25" s="44" t="s">
        <v>70</v>
      </c>
      <c r="D25" s="8" t="s">
        <v>9</v>
      </c>
      <c r="E25" s="39">
        <v>5500</v>
      </c>
    </row>
    <row r="26" spans="1:5" ht="16.5">
      <c r="A26" s="24">
        <v>24</v>
      </c>
      <c r="B26" s="36" t="s">
        <v>961</v>
      </c>
      <c r="C26" s="33" t="s">
        <v>943</v>
      </c>
      <c r="D26" s="8" t="s">
        <v>9</v>
      </c>
      <c r="E26" s="43">
        <v>5500</v>
      </c>
    </row>
    <row r="27" spans="1:5" ht="16.5">
      <c r="A27" s="24">
        <v>25</v>
      </c>
      <c r="B27" s="42" t="s">
        <v>962</v>
      </c>
      <c r="C27" s="33" t="s">
        <v>950</v>
      </c>
      <c r="D27" s="8" t="s">
        <v>9</v>
      </c>
      <c r="E27" s="43">
        <v>6200</v>
      </c>
    </row>
    <row r="28" spans="1:5" ht="16.5">
      <c r="A28" s="24">
        <v>26</v>
      </c>
      <c r="B28" s="42" t="s">
        <v>963</v>
      </c>
      <c r="C28" s="33" t="s">
        <v>22</v>
      </c>
      <c r="D28" s="8" t="s">
        <v>9</v>
      </c>
      <c r="E28" s="43">
        <v>5500</v>
      </c>
    </row>
    <row r="29" spans="1:5" ht="16.5">
      <c r="A29" s="24">
        <v>27</v>
      </c>
      <c r="B29" s="42" t="s">
        <v>964</v>
      </c>
      <c r="C29" s="37" t="s">
        <v>70</v>
      </c>
      <c r="D29" s="8" t="s">
        <v>9</v>
      </c>
      <c r="E29" s="41">
        <v>5500</v>
      </c>
    </row>
    <row r="30" spans="1:5" ht="16.5">
      <c r="A30" s="24">
        <v>28</v>
      </c>
      <c r="B30" s="36" t="s">
        <v>965</v>
      </c>
      <c r="C30" s="33" t="s">
        <v>943</v>
      </c>
      <c r="D30" s="8" t="s">
        <v>9</v>
      </c>
      <c r="E30" s="43">
        <v>5500</v>
      </c>
    </row>
    <row r="31" spans="1:5" ht="16.5">
      <c r="A31" s="24">
        <v>29</v>
      </c>
      <c r="B31" s="42" t="s">
        <v>966</v>
      </c>
      <c r="C31" s="33" t="s">
        <v>22</v>
      </c>
      <c r="D31" s="8" t="s">
        <v>9</v>
      </c>
      <c r="E31" s="43">
        <v>5500</v>
      </c>
    </row>
    <row r="32" spans="1:5" ht="16.5">
      <c r="A32" s="24">
        <v>30</v>
      </c>
      <c r="B32" s="42" t="s">
        <v>967</v>
      </c>
      <c r="C32" s="37" t="s">
        <v>70</v>
      </c>
      <c r="D32" s="8" t="s">
        <v>9</v>
      </c>
      <c r="E32" s="39">
        <v>5500</v>
      </c>
    </row>
    <row r="33" spans="1:5" ht="16.5">
      <c r="A33" s="24">
        <v>31</v>
      </c>
      <c r="B33" s="36" t="s">
        <v>968</v>
      </c>
      <c r="C33" s="37" t="s">
        <v>950</v>
      </c>
      <c r="D33" s="8" t="s">
        <v>9</v>
      </c>
      <c r="E33" s="39">
        <v>6200</v>
      </c>
    </row>
    <row r="34" spans="1:5" ht="16.5">
      <c r="A34" s="24">
        <v>32</v>
      </c>
      <c r="B34" s="36" t="s">
        <v>969</v>
      </c>
      <c r="C34" s="37" t="s">
        <v>22</v>
      </c>
      <c r="D34" s="8" t="s">
        <v>9</v>
      </c>
      <c r="E34" s="39">
        <v>5500</v>
      </c>
    </row>
    <row r="35" spans="1:5" ht="16.5">
      <c r="A35" s="24">
        <v>33</v>
      </c>
      <c r="B35" s="36" t="s">
        <v>970</v>
      </c>
      <c r="C35" s="35" t="s">
        <v>70</v>
      </c>
      <c r="D35" s="8" t="s">
        <v>9</v>
      </c>
      <c r="E35" s="34">
        <v>5500</v>
      </c>
    </row>
    <row r="36" spans="1:5" ht="16.149999999999999" customHeight="1">
      <c r="A36" s="24">
        <v>34</v>
      </c>
      <c r="B36" s="32" t="s">
        <v>971</v>
      </c>
      <c r="C36" s="35" t="s">
        <v>950</v>
      </c>
      <c r="D36" s="8" t="s">
        <v>9</v>
      </c>
      <c r="E36" s="34">
        <v>6200</v>
      </c>
    </row>
    <row r="37" spans="1:5" ht="16.149999999999999" customHeight="1">
      <c r="A37" s="24">
        <v>35</v>
      </c>
      <c r="B37" s="32" t="s">
        <v>972</v>
      </c>
      <c r="C37" s="35" t="s">
        <v>70</v>
      </c>
      <c r="D37" s="8" t="s">
        <v>9</v>
      </c>
      <c r="E37" s="34">
        <v>5500</v>
      </c>
    </row>
    <row r="38" spans="1:5" ht="16.5">
      <c r="A38" s="24">
        <v>36</v>
      </c>
      <c r="B38" s="32" t="s">
        <v>973</v>
      </c>
      <c r="C38" s="37" t="s">
        <v>70</v>
      </c>
      <c r="D38" s="8" t="s">
        <v>9</v>
      </c>
      <c r="E38" s="39">
        <v>5500</v>
      </c>
    </row>
    <row r="39" spans="1:5" ht="16.5">
      <c r="A39" s="24">
        <v>37</v>
      </c>
      <c r="B39" s="42" t="s">
        <v>974</v>
      </c>
      <c r="C39" s="33" t="s">
        <v>22</v>
      </c>
      <c r="D39" s="8" t="s">
        <v>9</v>
      </c>
      <c r="E39" s="43">
        <v>5500</v>
      </c>
    </row>
    <row r="40" spans="1:5" ht="16.5">
      <c r="A40" s="24">
        <v>38</v>
      </c>
      <c r="B40" s="42" t="s">
        <v>975</v>
      </c>
      <c r="C40" s="37" t="s">
        <v>70</v>
      </c>
      <c r="D40" s="8" t="s">
        <v>9</v>
      </c>
      <c r="E40" s="39">
        <v>5500</v>
      </c>
    </row>
    <row r="41" spans="1:5" ht="16.5">
      <c r="A41" s="24">
        <v>39</v>
      </c>
      <c r="B41" s="36" t="s">
        <v>976</v>
      </c>
      <c r="C41" s="35" t="s">
        <v>943</v>
      </c>
      <c r="D41" s="8" t="s">
        <v>9</v>
      </c>
      <c r="E41" s="34">
        <v>5500</v>
      </c>
    </row>
    <row r="42" spans="1:5" ht="16.5">
      <c r="A42" s="24">
        <v>40</v>
      </c>
      <c r="B42" s="32" t="s">
        <v>977</v>
      </c>
      <c r="C42" s="37" t="s">
        <v>950</v>
      </c>
      <c r="D42" s="8" t="s">
        <v>9</v>
      </c>
      <c r="E42" s="39">
        <v>6200</v>
      </c>
    </row>
    <row r="43" spans="1:5" ht="16.5">
      <c r="A43" s="24">
        <v>41</v>
      </c>
      <c r="B43" s="32" t="s">
        <v>978</v>
      </c>
      <c r="C43" s="37" t="s">
        <v>70</v>
      </c>
      <c r="D43" s="8" t="s">
        <v>9</v>
      </c>
      <c r="E43" s="39">
        <v>5500</v>
      </c>
    </row>
    <row r="44" spans="1:5" ht="49.5">
      <c r="A44" s="24">
        <v>42</v>
      </c>
      <c r="B44" s="42" t="s">
        <v>555</v>
      </c>
      <c r="C44" s="44" t="s">
        <v>556</v>
      </c>
      <c r="D44" s="8" t="s">
        <v>9</v>
      </c>
      <c r="E44" s="43">
        <v>5500</v>
      </c>
    </row>
    <row r="45" spans="1:5" ht="16.5">
      <c r="A45" s="24">
        <v>43</v>
      </c>
      <c r="B45" s="42" t="s">
        <v>979</v>
      </c>
      <c r="C45" s="44" t="s">
        <v>70</v>
      </c>
      <c r="D45" s="8" t="s">
        <v>9</v>
      </c>
      <c r="E45" s="39">
        <v>5500</v>
      </c>
    </row>
    <row r="46" spans="1:5" ht="16.5">
      <c r="A46" s="24">
        <v>44</v>
      </c>
      <c r="B46" s="36" t="s">
        <v>980</v>
      </c>
      <c r="C46" s="33" t="s">
        <v>943</v>
      </c>
      <c r="D46" s="8" t="s">
        <v>9</v>
      </c>
      <c r="E46" s="43">
        <v>5500</v>
      </c>
    </row>
    <row r="47" spans="1:5" ht="16.5">
      <c r="A47" s="24">
        <v>45</v>
      </c>
      <c r="B47" s="42" t="s">
        <v>981</v>
      </c>
      <c r="C47" s="33" t="s">
        <v>950</v>
      </c>
      <c r="D47" s="8" t="s">
        <v>9</v>
      </c>
      <c r="E47" s="43">
        <v>6200</v>
      </c>
    </row>
    <row r="48" spans="1:5" ht="16.5">
      <c r="A48" s="24">
        <v>46</v>
      </c>
      <c r="B48" s="42" t="s">
        <v>982</v>
      </c>
      <c r="C48" s="33" t="s">
        <v>22</v>
      </c>
      <c r="D48" s="8" t="s">
        <v>9</v>
      </c>
      <c r="E48" s="43">
        <v>5500</v>
      </c>
    </row>
    <row r="49" spans="1:5" ht="16.5">
      <c r="A49" s="24">
        <v>47</v>
      </c>
      <c r="B49" s="42" t="s">
        <v>983</v>
      </c>
      <c r="C49" s="35" t="s">
        <v>70</v>
      </c>
      <c r="D49" s="8" t="s">
        <v>9</v>
      </c>
      <c r="E49" s="34">
        <v>5500</v>
      </c>
    </row>
    <row r="50" spans="1:5" ht="16.5">
      <c r="A50" s="24">
        <v>48</v>
      </c>
      <c r="B50" s="32" t="s">
        <v>984</v>
      </c>
      <c r="C50" s="33" t="s">
        <v>70</v>
      </c>
      <c r="D50" s="8" t="s">
        <v>9</v>
      </c>
      <c r="E50" s="43">
        <v>5500</v>
      </c>
    </row>
    <row r="51" spans="1:5" ht="16.5">
      <c r="A51" s="24">
        <v>49</v>
      </c>
      <c r="B51" s="42" t="s">
        <v>985</v>
      </c>
      <c r="C51" s="33" t="s">
        <v>22</v>
      </c>
      <c r="D51" s="8" t="s">
        <v>9</v>
      </c>
      <c r="E51" s="43">
        <v>5500</v>
      </c>
    </row>
    <row r="52" spans="1:5" ht="16.5">
      <c r="A52" s="24">
        <v>50</v>
      </c>
      <c r="B52" s="42" t="s">
        <v>986</v>
      </c>
      <c r="C52" s="33" t="s">
        <v>70</v>
      </c>
      <c r="D52" s="8" t="s">
        <v>9</v>
      </c>
      <c r="E52" s="39">
        <v>5500</v>
      </c>
    </row>
    <row r="53" spans="1:5" ht="16.5">
      <c r="A53" s="24">
        <v>51</v>
      </c>
      <c r="B53" s="36" t="s">
        <v>987</v>
      </c>
      <c r="C53" s="37" t="s">
        <v>22</v>
      </c>
      <c r="D53" s="8" t="s">
        <v>9</v>
      </c>
      <c r="E53" s="39">
        <v>5500</v>
      </c>
    </row>
    <row r="54" spans="1:5" ht="49.15" customHeight="1">
      <c r="A54" s="24">
        <v>52</v>
      </c>
      <c r="B54" s="36" t="s">
        <v>988</v>
      </c>
      <c r="C54" s="37" t="s">
        <v>70</v>
      </c>
      <c r="D54" s="8" t="s">
        <v>9</v>
      </c>
      <c r="E54" s="39">
        <v>11200</v>
      </c>
    </row>
    <row r="55" spans="1:5" ht="16.5">
      <c r="A55" s="24">
        <v>53</v>
      </c>
      <c r="B55" s="36" t="s">
        <v>989</v>
      </c>
      <c r="C55" s="37" t="s">
        <v>950</v>
      </c>
      <c r="D55" s="8" t="s">
        <v>9</v>
      </c>
      <c r="E55" s="39">
        <v>6200</v>
      </c>
    </row>
    <row r="56" spans="1:5" ht="49.5">
      <c r="A56" s="24">
        <v>54</v>
      </c>
      <c r="B56" s="36" t="s">
        <v>990</v>
      </c>
      <c r="C56" s="37" t="s">
        <v>991</v>
      </c>
      <c r="D56" s="8" t="s">
        <v>9</v>
      </c>
      <c r="E56" s="39">
        <v>11200</v>
      </c>
    </row>
    <row r="57" spans="1:5" ht="33">
      <c r="A57" s="24">
        <v>55</v>
      </c>
      <c r="B57" s="36" t="s">
        <v>992</v>
      </c>
      <c r="C57" s="33" t="s">
        <v>70</v>
      </c>
      <c r="D57" s="8" t="s">
        <v>9</v>
      </c>
      <c r="E57" s="43">
        <v>5500</v>
      </c>
    </row>
    <row r="58" spans="1:5" ht="16.5">
      <c r="A58" s="24">
        <v>56</v>
      </c>
      <c r="B58" s="42" t="s">
        <v>993</v>
      </c>
      <c r="C58" s="33" t="s">
        <v>22</v>
      </c>
      <c r="D58" s="8" t="s">
        <v>9</v>
      </c>
      <c r="E58" s="43">
        <v>5500</v>
      </c>
    </row>
    <row r="59" spans="1:5" ht="16.5">
      <c r="A59" s="24">
        <v>57</v>
      </c>
      <c r="B59" s="42" t="s">
        <v>994</v>
      </c>
      <c r="C59" s="37" t="s">
        <v>70</v>
      </c>
      <c r="D59" s="8" t="s">
        <v>9</v>
      </c>
      <c r="E59" s="39">
        <v>5500</v>
      </c>
    </row>
    <row r="60" spans="1:5" ht="16.5">
      <c r="A60" s="24">
        <v>58</v>
      </c>
      <c r="B60" s="42" t="s">
        <v>995</v>
      </c>
      <c r="C60" s="33" t="s">
        <v>22</v>
      </c>
      <c r="D60" s="8" t="s">
        <v>9</v>
      </c>
      <c r="E60" s="43">
        <v>5500</v>
      </c>
    </row>
    <row r="61" spans="1:5" ht="16.5">
      <c r="A61" s="24">
        <v>59</v>
      </c>
      <c r="B61" s="42" t="s">
        <v>996</v>
      </c>
      <c r="C61" s="37" t="s">
        <v>70</v>
      </c>
      <c r="D61" s="8" t="s">
        <v>9</v>
      </c>
      <c r="E61" s="39">
        <v>5500</v>
      </c>
    </row>
    <row r="62" spans="1:5" ht="16.5">
      <c r="A62" s="24">
        <v>60</v>
      </c>
      <c r="B62" s="42" t="s">
        <v>997</v>
      </c>
      <c r="C62" s="45" t="s">
        <v>950</v>
      </c>
      <c r="D62" s="45" t="s">
        <v>9</v>
      </c>
      <c r="E62" s="46">
        <v>6200</v>
      </c>
    </row>
    <row r="63" spans="1:5" ht="16.5">
      <c r="A63" s="24">
        <v>61</v>
      </c>
      <c r="B63" s="36" t="s">
        <v>998</v>
      </c>
      <c r="C63" s="26" t="s">
        <v>943</v>
      </c>
      <c r="D63" s="26" t="s">
        <v>9</v>
      </c>
      <c r="E63" s="47">
        <v>5500</v>
      </c>
    </row>
    <row r="64" spans="1:5" ht="115.5" customHeight="1">
      <c r="A64" s="24">
        <v>62</v>
      </c>
      <c r="B64" s="48" t="s">
        <v>999</v>
      </c>
      <c r="C64" s="24"/>
      <c r="D64" s="24"/>
      <c r="E64" s="49">
        <v>32000</v>
      </c>
    </row>
    <row r="65" spans="1:5" ht="105">
      <c r="A65" s="24">
        <v>63</v>
      </c>
      <c r="B65" s="48" t="s">
        <v>1000</v>
      </c>
      <c r="C65" s="24"/>
      <c r="D65" s="24"/>
      <c r="E65" s="49">
        <v>29000</v>
      </c>
    </row>
    <row r="66" spans="1:5" ht="60">
      <c r="A66" s="24">
        <v>64</v>
      </c>
      <c r="B66" s="48" t="s">
        <v>1001</v>
      </c>
      <c r="C66" s="24"/>
      <c r="D66" s="24"/>
      <c r="E66" s="49">
        <v>19960</v>
      </c>
    </row>
    <row r="67" spans="1:5" ht="60">
      <c r="A67" s="24">
        <v>65</v>
      </c>
      <c r="B67" s="48" t="s">
        <v>1002</v>
      </c>
      <c r="C67" s="24"/>
      <c r="D67" s="24"/>
      <c r="E67" s="49">
        <v>19960</v>
      </c>
    </row>
    <row r="68" spans="1:5" ht="30">
      <c r="A68" s="24">
        <v>66</v>
      </c>
      <c r="B68" s="48" t="s">
        <v>1003</v>
      </c>
      <c r="C68" s="24"/>
      <c r="D68" s="24"/>
      <c r="E68" s="49">
        <v>19960</v>
      </c>
    </row>
    <row r="69" spans="1:5" ht="45">
      <c r="A69" s="24">
        <v>67</v>
      </c>
      <c r="B69" s="48" t="s">
        <v>1004</v>
      </c>
      <c r="C69" s="24"/>
      <c r="D69" s="24"/>
      <c r="E69" s="49">
        <v>17960</v>
      </c>
    </row>
    <row r="70" spans="1:5" ht="75">
      <c r="A70" s="24">
        <v>68</v>
      </c>
      <c r="B70" s="48" t="s">
        <v>1005</v>
      </c>
      <c r="C70" s="24"/>
      <c r="D70" s="24"/>
      <c r="E70" s="49">
        <v>24000</v>
      </c>
    </row>
    <row r="71" spans="1:5" ht="75">
      <c r="A71" s="24">
        <v>69</v>
      </c>
      <c r="B71" s="48" t="s">
        <v>1006</v>
      </c>
      <c r="C71" s="24"/>
      <c r="D71" s="24"/>
      <c r="E71" s="49">
        <v>22000</v>
      </c>
    </row>
    <row r="72" spans="1:5" ht="45">
      <c r="A72" s="24">
        <v>70</v>
      </c>
      <c r="B72" s="48" t="s">
        <v>1007</v>
      </c>
      <c r="C72" s="24"/>
      <c r="D72" s="24"/>
      <c r="E72" s="49">
        <v>14960</v>
      </c>
    </row>
    <row r="73" spans="1:5" ht="45">
      <c r="A73" s="24">
        <v>71</v>
      </c>
      <c r="B73" s="48" t="s">
        <v>1008</v>
      </c>
      <c r="C73" s="24"/>
      <c r="D73" s="24"/>
      <c r="E73" s="49">
        <v>14960</v>
      </c>
    </row>
    <row r="74" spans="1:5">
      <c r="A74" s="50"/>
      <c r="B74" s="1"/>
      <c r="C74" s="51"/>
      <c r="D74" s="51"/>
      <c r="E74" s="51"/>
    </row>
    <row r="75" spans="1:5">
      <c r="A75" s="50"/>
      <c r="B75" s="1"/>
      <c r="C75" s="51"/>
      <c r="D75" s="51"/>
      <c r="E75" s="51"/>
    </row>
    <row r="76" spans="1:5">
      <c r="A76" s="50"/>
      <c r="B76" s="1"/>
      <c r="C76" s="51"/>
      <c r="D76" s="51"/>
      <c r="E76" s="51"/>
    </row>
    <row r="77" spans="1:5">
      <c r="A77" s="50"/>
      <c r="B77" s="1"/>
      <c r="C77" s="51"/>
      <c r="D77" s="51"/>
      <c r="E77" s="51"/>
    </row>
    <row r="78" spans="1:5">
      <c r="A78" s="50"/>
      <c r="B78" s="1"/>
      <c r="C78" s="51"/>
      <c r="D78" s="51"/>
      <c r="E78" s="51"/>
    </row>
    <row r="79" spans="1:5">
      <c r="A79" s="50"/>
      <c r="B79" s="1"/>
      <c r="C79" s="51"/>
      <c r="D79" s="51"/>
      <c r="E79" s="51"/>
    </row>
    <row r="80" spans="1:5">
      <c r="A80" s="50"/>
      <c r="B80" s="1"/>
      <c r="C80" s="51"/>
      <c r="D80" s="51"/>
      <c r="E80" s="51"/>
    </row>
    <row r="81" spans="1:5">
      <c r="A81" s="50"/>
      <c r="B81" s="1"/>
      <c r="C81" s="51"/>
      <c r="D81" s="51"/>
      <c r="E81" s="51"/>
    </row>
    <row r="82" spans="1:5">
      <c r="A82" s="50"/>
      <c r="B82" s="1"/>
      <c r="C82" s="51"/>
      <c r="D82" s="51"/>
      <c r="E82" s="51"/>
    </row>
    <row r="83" spans="1:5">
      <c r="A83" s="50"/>
      <c r="B83" s="1"/>
      <c r="C83" s="51"/>
      <c r="D83" s="51"/>
      <c r="E83" s="51"/>
    </row>
    <row r="84" spans="1:5">
      <c r="A84" s="50"/>
      <c r="B84" s="1"/>
      <c r="C84" s="51"/>
      <c r="D84" s="51"/>
      <c r="E84" s="51"/>
    </row>
    <row r="85" spans="1:5">
      <c r="A85" s="50"/>
      <c r="B85" s="1"/>
      <c r="C85" s="51"/>
      <c r="D85" s="51"/>
      <c r="E85" s="51"/>
    </row>
    <row r="86" spans="1:5">
      <c r="A86" s="50"/>
      <c r="B86" s="1"/>
      <c r="C86" s="51"/>
      <c r="D86" s="51"/>
      <c r="E86" s="51"/>
    </row>
    <row r="87" spans="1:5">
      <c r="A87" s="50"/>
      <c r="B87" s="1"/>
      <c r="C87" s="51"/>
      <c r="D87" s="51"/>
      <c r="E87" s="51"/>
    </row>
    <row r="88" spans="1:5">
      <c r="A88" s="50"/>
      <c r="B88" s="1"/>
      <c r="C88" s="51"/>
      <c r="D88" s="51"/>
      <c r="E88" s="51"/>
    </row>
    <row r="89" spans="1:5">
      <c r="A89" s="50"/>
      <c r="B89" s="1"/>
      <c r="C89" s="51"/>
      <c r="D89" s="51"/>
      <c r="E89" s="51"/>
    </row>
    <row r="90" spans="1:5">
      <c r="A90" s="50"/>
      <c r="B90" s="1"/>
      <c r="C90" s="51"/>
      <c r="D90" s="51"/>
      <c r="E90" s="51"/>
    </row>
    <row r="91" spans="1:5">
      <c r="A91" s="50"/>
      <c r="B91" s="1"/>
      <c r="C91" s="51"/>
      <c r="D91" s="51"/>
      <c r="E91" s="51"/>
    </row>
    <row r="92" spans="1:5">
      <c r="A92" s="50"/>
      <c r="B92" s="1"/>
      <c r="C92" s="51"/>
      <c r="D92" s="51"/>
      <c r="E92" s="51"/>
    </row>
    <row r="93" spans="1:5">
      <c r="A93" s="50"/>
      <c r="B93" s="1"/>
      <c r="C93" s="51"/>
      <c r="D93" s="51"/>
      <c r="E93" s="51"/>
    </row>
    <row r="94" spans="1:5">
      <c r="A94" s="50"/>
      <c r="B94" s="1"/>
      <c r="C94" s="51"/>
      <c r="D94" s="51"/>
      <c r="E94" s="51"/>
    </row>
    <row r="95" spans="1:5">
      <c r="A95" s="50"/>
      <c r="B95" s="1"/>
      <c r="C95" s="51"/>
      <c r="D95" s="51"/>
      <c r="E95" s="51"/>
    </row>
    <row r="96" spans="1:5">
      <c r="A96" s="50"/>
      <c r="B96" s="1"/>
      <c r="C96" s="51"/>
      <c r="D96" s="51"/>
      <c r="E96" s="51"/>
    </row>
    <row r="97" spans="1:5">
      <c r="A97" s="50"/>
      <c r="B97" s="1"/>
      <c r="C97" s="51"/>
      <c r="D97" s="51"/>
      <c r="E97" s="51"/>
    </row>
    <row r="98" spans="1:5">
      <c r="A98" s="50"/>
      <c r="B98" s="1"/>
      <c r="C98" s="51"/>
      <c r="D98" s="51"/>
      <c r="E98" s="51"/>
    </row>
    <row r="99" spans="1:5">
      <c r="A99" s="50"/>
      <c r="B99" s="1"/>
      <c r="C99" s="51"/>
      <c r="D99" s="51"/>
      <c r="E99" s="51"/>
    </row>
    <row r="100" spans="1:5">
      <c r="A100" s="50"/>
      <c r="B100" s="1"/>
      <c r="C100" s="51"/>
      <c r="D100" s="51"/>
      <c r="E100" s="51"/>
    </row>
    <row r="101" spans="1:5">
      <c r="A101" s="50"/>
      <c r="B101" s="1"/>
      <c r="C101" s="51"/>
      <c r="D101" s="51"/>
      <c r="E101" s="51"/>
    </row>
    <row r="102" spans="1:5">
      <c r="A102" s="50"/>
      <c r="B102" s="1"/>
      <c r="C102" s="51"/>
      <c r="D102" s="51"/>
      <c r="E102" s="51"/>
    </row>
    <row r="103" spans="1:5">
      <c r="A103" s="50"/>
      <c r="B103" s="1"/>
      <c r="C103" s="51"/>
      <c r="D103" s="51"/>
      <c r="E103" s="51"/>
    </row>
    <row r="104" spans="1:5">
      <c r="A104" s="50"/>
      <c r="B104" s="1"/>
      <c r="C104" s="51"/>
      <c r="D104" s="51"/>
      <c r="E104" s="51"/>
    </row>
    <row r="105" spans="1:5">
      <c r="A105" s="50"/>
      <c r="B105" s="1"/>
      <c r="C105" s="51"/>
      <c r="D105" s="51"/>
      <c r="E105" s="51"/>
    </row>
    <row r="106" spans="1:5">
      <c r="A106" s="50"/>
      <c r="B106" s="1"/>
      <c r="C106" s="51"/>
      <c r="D106" s="51"/>
      <c r="E106" s="51"/>
    </row>
    <row r="107" spans="1:5">
      <c r="A107" s="50"/>
      <c r="B107" s="1"/>
      <c r="C107" s="51"/>
      <c r="D107" s="51"/>
      <c r="E107" s="51"/>
    </row>
    <row r="108" spans="1:5">
      <c r="A108" s="50"/>
      <c r="B108" s="1"/>
      <c r="C108" s="51"/>
      <c r="D108" s="51"/>
      <c r="E108" s="51"/>
    </row>
    <row r="109" spans="1:5">
      <c r="A109" s="50"/>
      <c r="B109" s="1"/>
      <c r="C109" s="51"/>
      <c r="D109" s="51"/>
      <c r="E109" s="51"/>
    </row>
    <row r="110" spans="1:5">
      <c r="A110" s="50"/>
      <c r="B110" s="1"/>
      <c r="C110" s="51"/>
      <c r="D110" s="51"/>
      <c r="E110" s="51"/>
    </row>
    <row r="111" spans="1:5">
      <c r="A111" s="50"/>
      <c r="B111" s="1"/>
      <c r="C111" s="51"/>
      <c r="D111" s="51"/>
      <c r="E111" s="51"/>
    </row>
    <row r="112" spans="1:5">
      <c r="A112" s="50"/>
      <c r="B112" s="1"/>
      <c r="C112" s="51"/>
      <c r="D112" s="51"/>
      <c r="E112" s="51"/>
    </row>
    <row r="113" spans="1:5">
      <c r="A113" s="50"/>
      <c r="B113" s="1"/>
      <c r="C113" s="51"/>
      <c r="D113" s="51"/>
      <c r="E113" s="51"/>
    </row>
    <row r="114" spans="1:5">
      <c r="A114" s="50"/>
      <c r="B114" s="1"/>
      <c r="C114" s="51"/>
      <c r="D114" s="51"/>
      <c r="E114" s="51"/>
    </row>
    <row r="115" spans="1:5">
      <c r="A115" s="50"/>
      <c r="B115" s="1"/>
      <c r="C115" s="51"/>
      <c r="D115" s="51"/>
      <c r="E115" s="51"/>
    </row>
    <row r="116" spans="1:5">
      <c r="A116" s="50"/>
      <c r="B116" s="1"/>
      <c r="C116" s="51"/>
      <c r="D116" s="51"/>
      <c r="E116" s="51"/>
    </row>
    <row r="117" spans="1:5">
      <c r="A117" s="50"/>
      <c r="B117" s="1"/>
      <c r="C117" s="51"/>
      <c r="D117" s="51"/>
      <c r="E117" s="51"/>
    </row>
    <row r="118" spans="1:5">
      <c r="A118" s="50"/>
      <c r="B118" s="1"/>
      <c r="C118" s="51"/>
      <c r="D118" s="51"/>
      <c r="E118" s="51"/>
    </row>
    <row r="119" spans="1:5">
      <c r="A119" s="50"/>
      <c r="B119" s="1"/>
      <c r="C119" s="51"/>
      <c r="D119" s="51"/>
      <c r="E119" s="51"/>
    </row>
    <row r="120" spans="1:5">
      <c r="A120" s="50"/>
      <c r="B120" s="1"/>
      <c r="C120" s="51"/>
      <c r="D120" s="51"/>
      <c r="E120" s="51"/>
    </row>
    <row r="121" spans="1:5">
      <c r="A121" s="50"/>
      <c r="B121" s="1"/>
      <c r="C121" s="51"/>
      <c r="D121" s="51"/>
      <c r="E121" s="51"/>
    </row>
    <row r="122" spans="1:5">
      <c r="A122" s="50"/>
      <c r="B122" s="1"/>
      <c r="C122" s="51"/>
      <c r="D122" s="51"/>
      <c r="E122" s="51"/>
    </row>
    <row r="123" spans="1:5">
      <c r="A123" s="50"/>
      <c r="B123" s="1"/>
      <c r="C123" s="51"/>
      <c r="D123" s="51"/>
      <c r="E123" s="51"/>
    </row>
    <row r="124" spans="1:5">
      <c r="A124" s="50"/>
      <c r="B124" s="1"/>
      <c r="C124" s="51"/>
      <c r="D124" s="51"/>
      <c r="E124" s="51"/>
    </row>
    <row r="125" spans="1:5">
      <c r="A125" s="50"/>
      <c r="B125" s="1"/>
      <c r="C125" s="51"/>
      <c r="D125" s="51"/>
      <c r="E125" s="51"/>
    </row>
    <row r="126" spans="1:5">
      <c r="A126" s="50"/>
      <c r="B126" s="1"/>
      <c r="C126" s="51"/>
      <c r="D126" s="51"/>
      <c r="E126" s="51"/>
    </row>
    <row r="127" spans="1:5">
      <c r="A127" s="50"/>
      <c r="B127" s="52"/>
      <c r="C127" s="51"/>
      <c r="D127" s="51"/>
      <c r="E127" s="51"/>
    </row>
    <row r="128" spans="1:5">
      <c r="A128" s="50"/>
      <c r="B128" s="52"/>
      <c r="C128" s="51"/>
      <c r="D128" s="51"/>
      <c r="E128" s="51"/>
    </row>
    <row r="129" spans="1:5">
      <c r="A129" s="50"/>
      <c r="B129" s="52"/>
      <c r="C129" s="51"/>
      <c r="D129" s="51"/>
      <c r="E129" s="51"/>
    </row>
    <row r="130" spans="1:5">
      <c r="A130" s="50"/>
      <c r="B130" s="52"/>
      <c r="C130" s="51"/>
      <c r="D130" s="51"/>
      <c r="E130" s="51"/>
    </row>
    <row r="131" spans="1:5">
      <c r="A131" s="50"/>
      <c r="B131" s="52"/>
      <c r="C131" s="51"/>
      <c r="D131" s="51"/>
      <c r="E131" s="51"/>
    </row>
    <row r="132" spans="1:5">
      <c r="A132" s="50"/>
      <c r="B132" s="52"/>
      <c r="C132" s="51"/>
      <c r="D132" s="51"/>
      <c r="E132" s="51"/>
    </row>
    <row r="133" spans="1:5">
      <c r="A133" s="50"/>
      <c r="B133" s="52"/>
      <c r="C133" s="51"/>
      <c r="D133" s="51"/>
      <c r="E133" s="51"/>
    </row>
    <row r="134" spans="1:5">
      <c r="A134" s="50"/>
      <c r="B134" s="52"/>
      <c r="C134" s="51"/>
      <c r="D134" s="51"/>
      <c r="E134" s="51"/>
    </row>
    <row r="135" spans="1:5">
      <c r="A135" s="50"/>
      <c r="B135" s="52"/>
      <c r="C135" s="51"/>
      <c r="D135" s="51"/>
      <c r="E135" s="51"/>
    </row>
    <row r="136" spans="1:5">
      <c r="A136" s="50"/>
      <c r="B136" s="52"/>
      <c r="C136" s="51"/>
      <c r="D136" s="51"/>
      <c r="E136" s="51"/>
    </row>
    <row r="137" spans="1:5">
      <c r="A137" s="50"/>
      <c r="B137" s="52"/>
      <c r="C137" s="51"/>
      <c r="D137" s="51"/>
      <c r="E137" s="51"/>
    </row>
    <row r="138" spans="1:5">
      <c r="A138" s="50"/>
      <c r="B138" s="52"/>
      <c r="C138" s="51"/>
      <c r="D138" s="51"/>
      <c r="E138" s="51"/>
    </row>
    <row r="139" spans="1:5">
      <c r="A139" s="50"/>
      <c r="B139" s="52"/>
      <c r="C139" s="51"/>
      <c r="D139" s="51"/>
      <c r="E139" s="51"/>
    </row>
    <row r="140" spans="1:5">
      <c r="A140" s="50"/>
      <c r="B140" s="52"/>
      <c r="C140" s="51"/>
      <c r="D140" s="51"/>
      <c r="E140" s="51"/>
    </row>
    <row r="141" spans="1:5">
      <c r="A141" s="50"/>
      <c r="B141" s="52"/>
      <c r="C141" s="51"/>
      <c r="D141" s="51"/>
      <c r="E141" s="51"/>
    </row>
    <row r="142" spans="1:5">
      <c r="A142" s="50"/>
      <c r="B142" s="52"/>
      <c r="C142" s="51"/>
      <c r="D142" s="51"/>
      <c r="E142" s="51"/>
    </row>
    <row r="143" spans="1:5">
      <c r="A143" s="50"/>
      <c r="B143" s="52"/>
      <c r="C143" s="51"/>
      <c r="D143" s="51"/>
      <c r="E143" s="51"/>
    </row>
    <row r="144" spans="1:5">
      <c r="A144" s="50"/>
      <c r="B144" s="52"/>
      <c r="C144" s="51"/>
      <c r="D144" s="51"/>
      <c r="E144" s="51"/>
    </row>
    <row r="145" spans="1:5">
      <c r="A145" s="50"/>
      <c r="B145" s="52"/>
      <c r="C145" s="51"/>
      <c r="D145" s="51"/>
      <c r="E145" s="51"/>
    </row>
    <row r="146" spans="1:5">
      <c r="A146" s="50"/>
      <c r="B146" s="52"/>
      <c r="C146" s="51"/>
      <c r="D146" s="51"/>
      <c r="E146" s="51"/>
    </row>
    <row r="147" spans="1:5">
      <c r="A147" s="50"/>
      <c r="B147" s="52"/>
      <c r="C147" s="51"/>
      <c r="D147" s="51"/>
      <c r="E147" s="51"/>
    </row>
    <row r="148" spans="1:5">
      <c r="A148" s="50"/>
      <c r="B148" s="52"/>
      <c r="C148" s="51"/>
      <c r="D148" s="51"/>
      <c r="E148" s="51"/>
    </row>
    <row r="149" spans="1:5">
      <c r="A149" s="50"/>
      <c r="B149" s="52"/>
      <c r="C149" s="51"/>
      <c r="D149" s="51"/>
      <c r="E149" s="51"/>
    </row>
    <row r="150" spans="1:5">
      <c r="A150" s="50"/>
      <c r="B150" s="52"/>
      <c r="C150" s="51"/>
      <c r="D150" s="51"/>
      <c r="E150" s="51"/>
    </row>
    <row r="151" spans="1:5">
      <c r="A151" s="50"/>
      <c r="B151" s="52"/>
      <c r="C151" s="51"/>
      <c r="D151" s="51"/>
      <c r="E151" s="51"/>
    </row>
    <row r="152" spans="1:5">
      <c r="A152" s="50"/>
      <c r="B152" s="52"/>
      <c r="C152" s="51"/>
      <c r="D152" s="51"/>
      <c r="E152" s="51"/>
    </row>
    <row r="153" spans="1:5">
      <c r="A153" s="50"/>
      <c r="B153" s="52"/>
      <c r="C153" s="51"/>
      <c r="D153" s="51"/>
      <c r="E153" s="51"/>
    </row>
    <row r="154" spans="1:5">
      <c r="A154" s="50"/>
      <c r="B154" s="52"/>
      <c r="C154" s="51"/>
      <c r="D154" s="51"/>
      <c r="E154" s="51"/>
    </row>
    <row r="155" spans="1:5">
      <c r="A155" s="50"/>
      <c r="B155" s="52"/>
      <c r="C155" s="51"/>
      <c r="D155" s="51"/>
      <c r="E155" s="51"/>
    </row>
    <row r="156" spans="1:5">
      <c r="A156" s="50"/>
      <c r="B156" s="52"/>
      <c r="C156" s="51"/>
      <c r="D156" s="51"/>
      <c r="E156" s="51"/>
    </row>
    <row r="157" spans="1:5">
      <c r="A157" s="50"/>
      <c r="B157" s="52"/>
      <c r="C157" s="51"/>
      <c r="D157" s="51"/>
      <c r="E157" s="51"/>
    </row>
    <row r="158" spans="1:5">
      <c r="A158" s="50"/>
      <c r="B158" s="52"/>
      <c r="C158" s="51"/>
      <c r="D158" s="51"/>
      <c r="E158" s="51"/>
    </row>
    <row r="159" spans="1:5">
      <c r="A159" s="50"/>
      <c r="B159" s="52"/>
      <c r="C159" s="51"/>
      <c r="D159" s="51"/>
      <c r="E159" s="51"/>
    </row>
    <row r="160" spans="1:5">
      <c r="A160" s="50"/>
      <c r="B160" s="52"/>
      <c r="C160" s="51"/>
      <c r="D160" s="51"/>
      <c r="E160" s="51"/>
    </row>
    <row r="161" spans="1:5">
      <c r="A161" s="50"/>
      <c r="B161" s="52"/>
      <c r="C161" s="51"/>
      <c r="D161" s="51"/>
      <c r="E161" s="51"/>
    </row>
    <row r="162" spans="1:5">
      <c r="A162" s="50"/>
      <c r="B162" s="52"/>
      <c r="C162" s="51"/>
      <c r="D162" s="51"/>
      <c r="E162" s="51"/>
    </row>
    <row r="163" spans="1:5">
      <c r="A163" s="50"/>
      <c r="B163" s="52"/>
      <c r="C163" s="51"/>
      <c r="D163" s="51"/>
      <c r="E163" s="51"/>
    </row>
    <row r="164" spans="1:5">
      <c r="A164" s="50"/>
      <c r="B164" s="52"/>
      <c r="C164" s="51"/>
      <c r="D164" s="51"/>
      <c r="E164" s="51"/>
    </row>
    <row r="165" spans="1:5">
      <c r="A165" s="50"/>
      <c r="B165" s="52"/>
      <c r="C165" s="51"/>
      <c r="D165" s="51"/>
      <c r="E165" s="51"/>
    </row>
    <row r="166" spans="1:5">
      <c r="A166" s="50"/>
      <c r="B166" s="52"/>
      <c r="C166" s="51"/>
      <c r="D166" s="51"/>
      <c r="E166" s="51"/>
    </row>
    <row r="167" spans="1:5">
      <c r="A167" s="50"/>
      <c r="B167" s="52"/>
      <c r="C167" s="51"/>
      <c r="D167" s="51"/>
      <c r="E167" s="51"/>
    </row>
    <row r="168" spans="1:5">
      <c r="A168" s="50"/>
      <c r="B168" s="52"/>
      <c r="C168" s="51"/>
      <c r="D168" s="51"/>
      <c r="E168" s="51"/>
    </row>
    <row r="169" spans="1:5">
      <c r="A169" s="50"/>
      <c r="B169" s="52"/>
      <c r="C169" s="51"/>
      <c r="D169" s="51"/>
      <c r="E169" s="51"/>
    </row>
    <row r="170" spans="1:5">
      <c r="A170" s="50"/>
      <c r="B170" s="52"/>
      <c r="C170" s="51"/>
      <c r="D170" s="51"/>
      <c r="E170" s="51"/>
    </row>
    <row r="171" spans="1:5">
      <c r="A171" s="50"/>
      <c r="B171" s="52"/>
      <c r="C171" s="51"/>
      <c r="D171" s="51"/>
      <c r="E171" s="51"/>
    </row>
    <row r="172" spans="1:5">
      <c r="A172" s="50"/>
      <c r="B172" s="52"/>
      <c r="C172" s="51"/>
      <c r="D172" s="51"/>
      <c r="E172" s="51"/>
    </row>
    <row r="173" spans="1:5">
      <c r="A173" s="50"/>
      <c r="B173" s="52"/>
      <c r="C173" s="51"/>
      <c r="D173" s="51"/>
      <c r="E173" s="51"/>
    </row>
    <row r="174" spans="1:5">
      <c r="A174" s="50"/>
      <c r="B174" s="52"/>
      <c r="C174" s="51"/>
      <c r="D174" s="51"/>
      <c r="E174" s="51"/>
    </row>
    <row r="175" spans="1:5">
      <c r="A175" s="50"/>
      <c r="B175" s="52"/>
      <c r="C175" s="51"/>
      <c r="D175" s="51"/>
      <c r="E175" s="51"/>
    </row>
    <row r="176" spans="1:5">
      <c r="A176" s="50"/>
      <c r="B176" s="52"/>
      <c r="C176" s="51"/>
      <c r="D176" s="51"/>
      <c r="E176" s="51"/>
    </row>
    <row r="177" spans="1:5">
      <c r="A177" s="50"/>
      <c r="B177" s="52"/>
      <c r="C177" s="51"/>
      <c r="D177" s="51"/>
      <c r="E177" s="51"/>
    </row>
    <row r="178" spans="1:5">
      <c r="A178" s="50"/>
      <c r="B178" s="52"/>
      <c r="C178" s="51"/>
      <c r="D178" s="51"/>
      <c r="E178" s="51"/>
    </row>
    <row r="179" spans="1:5">
      <c r="A179" s="50"/>
      <c r="B179" s="52"/>
      <c r="C179" s="51"/>
      <c r="D179" s="51"/>
      <c r="E179" s="51"/>
    </row>
    <row r="180" spans="1:5">
      <c r="A180" s="50"/>
      <c r="B180" s="52"/>
      <c r="C180" s="51"/>
      <c r="D180" s="51"/>
      <c r="E180" s="51"/>
    </row>
    <row r="181" spans="1:5">
      <c r="A181" s="50"/>
      <c r="B181" s="52"/>
      <c r="C181" s="51"/>
      <c r="D181" s="51"/>
      <c r="E181" s="51"/>
    </row>
    <row r="182" spans="1:5">
      <c r="A182" s="50"/>
      <c r="B182" s="52"/>
      <c r="C182" s="51"/>
      <c r="D182" s="51"/>
      <c r="E182" s="51"/>
    </row>
    <row r="183" spans="1:5">
      <c r="A183" s="50"/>
      <c r="B183" s="52"/>
      <c r="C183" s="51"/>
      <c r="D183" s="51"/>
      <c r="E183" s="51"/>
    </row>
    <row r="184" spans="1:5">
      <c r="A184" s="50"/>
      <c r="B184" s="52"/>
      <c r="C184" s="51"/>
      <c r="D184" s="51"/>
      <c r="E184" s="51"/>
    </row>
    <row r="185" spans="1:5">
      <c r="A185" s="50"/>
      <c r="B185" s="52"/>
      <c r="C185" s="51"/>
      <c r="D185" s="51"/>
      <c r="E185" s="51"/>
    </row>
    <row r="186" spans="1:5">
      <c r="A186" s="50"/>
      <c r="B186" s="52"/>
      <c r="C186" s="51"/>
      <c r="D186" s="51"/>
      <c r="E186" s="51"/>
    </row>
    <row r="187" spans="1:5">
      <c r="A187" s="50"/>
      <c r="B187" s="52"/>
      <c r="C187" s="51"/>
      <c r="D187" s="51"/>
      <c r="E187" s="51"/>
    </row>
    <row r="188" spans="1:5">
      <c r="A188" s="50"/>
      <c r="B188" s="52"/>
      <c r="C188" s="51"/>
      <c r="D188" s="51"/>
      <c r="E188" s="51"/>
    </row>
    <row r="189" spans="1:5">
      <c r="A189" s="50"/>
      <c r="B189" s="52"/>
      <c r="C189" s="51"/>
      <c r="D189" s="51"/>
      <c r="E189" s="51"/>
    </row>
    <row r="190" spans="1:5">
      <c r="A190" s="50"/>
      <c r="B190" s="52"/>
      <c r="C190" s="51"/>
      <c r="D190" s="51"/>
      <c r="E190" s="51"/>
    </row>
    <row r="191" spans="1:5">
      <c r="A191" s="50"/>
      <c r="B191" s="52"/>
      <c r="C191" s="51"/>
      <c r="D191" s="51"/>
      <c r="E191" s="51"/>
    </row>
    <row r="192" spans="1:5">
      <c r="A192" s="50"/>
      <c r="B192" s="52"/>
      <c r="C192" s="51"/>
      <c r="D192" s="51"/>
      <c r="E192" s="51"/>
    </row>
    <row r="193" spans="1:5">
      <c r="A193" s="50"/>
      <c r="B193" s="52"/>
      <c r="C193" s="51"/>
      <c r="D193" s="51"/>
      <c r="E193" s="51"/>
    </row>
    <row r="194" spans="1:5">
      <c r="A194" s="50"/>
      <c r="B194" s="52"/>
      <c r="C194" s="51"/>
      <c r="D194" s="51"/>
      <c r="E194" s="51"/>
    </row>
    <row r="195" spans="1:5">
      <c r="A195" s="50"/>
      <c r="B195" s="52"/>
      <c r="C195" s="51"/>
      <c r="D195" s="51"/>
      <c r="E195" s="51"/>
    </row>
    <row r="196" spans="1:5">
      <c r="A196" s="50"/>
      <c r="B196" s="52"/>
      <c r="C196" s="51"/>
      <c r="D196" s="51"/>
      <c r="E196" s="51"/>
    </row>
    <row r="197" spans="1:5">
      <c r="A197" s="50"/>
      <c r="B197" s="52"/>
      <c r="C197" s="51"/>
      <c r="D197" s="51"/>
      <c r="E197" s="51"/>
    </row>
    <row r="198" spans="1:5">
      <c r="A198" s="50"/>
      <c r="B198" s="52"/>
      <c r="C198" s="51"/>
      <c r="D198" s="51"/>
      <c r="E198" s="51"/>
    </row>
    <row r="199" spans="1:5">
      <c r="A199" s="50"/>
      <c r="B199" s="52"/>
      <c r="C199" s="51"/>
      <c r="D199" s="51"/>
      <c r="E199" s="51"/>
    </row>
    <row r="200" spans="1:5">
      <c r="A200" s="50"/>
      <c r="B200" s="52"/>
      <c r="C200" s="51"/>
      <c r="D200" s="51"/>
      <c r="E200" s="51"/>
    </row>
    <row r="201" spans="1:5">
      <c r="A201" s="50"/>
      <c r="B201" s="52"/>
      <c r="C201" s="51"/>
      <c r="D201" s="51"/>
      <c r="E201" s="51"/>
    </row>
    <row r="202" spans="1:5">
      <c r="A202" s="50"/>
      <c r="B202" s="52"/>
      <c r="C202" s="51"/>
      <c r="D202" s="51"/>
      <c r="E202" s="51"/>
    </row>
    <row r="203" spans="1:5">
      <c r="A203" s="50"/>
      <c r="B203" s="52"/>
      <c r="C203" s="51"/>
      <c r="D203" s="51"/>
      <c r="E203" s="51"/>
    </row>
    <row r="204" spans="1:5">
      <c r="A204" s="50"/>
      <c r="B204" s="52"/>
      <c r="C204" s="51"/>
      <c r="D204" s="51"/>
      <c r="E204" s="51"/>
    </row>
    <row r="205" spans="1:5">
      <c r="A205" s="50"/>
      <c r="B205" s="52"/>
      <c r="C205" s="51"/>
      <c r="D205" s="51"/>
      <c r="E205" s="51"/>
    </row>
    <row r="206" spans="1:5">
      <c r="A206" s="50"/>
      <c r="B206" s="52"/>
      <c r="C206" s="51"/>
      <c r="D206" s="51"/>
      <c r="E206" s="51"/>
    </row>
    <row r="207" spans="1:5">
      <c r="A207" s="50"/>
      <c r="B207" s="52"/>
      <c r="C207" s="51"/>
      <c r="D207" s="51"/>
      <c r="E207" s="51"/>
    </row>
    <row r="208" spans="1:5">
      <c r="A208" s="50"/>
      <c r="B208" s="52"/>
      <c r="C208" s="51"/>
      <c r="D208" s="51"/>
      <c r="E208" s="51"/>
    </row>
    <row r="209" spans="1:5">
      <c r="A209" s="50"/>
      <c r="B209" s="52"/>
      <c r="C209" s="51"/>
      <c r="D209" s="51"/>
      <c r="E209" s="51"/>
    </row>
    <row r="210" spans="1:5">
      <c r="A210" s="50"/>
      <c r="B210" s="52"/>
      <c r="C210" s="51"/>
      <c r="D210" s="51"/>
      <c r="E210" s="51"/>
    </row>
    <row r="211" spans="1:5">
      <c r="A211" s="50"/>
      <c r="B211" s="52"/>
      <c r="C211" s="51"/>
      <c r="D211" s="51"/>
      <c r="E211" s="51"/>
    </row>
    <row r="212" spans="1:5">
      <c r="A212" s="50"/>
      <c r="B212" s="52"/>
      <c r="C212" s="51"/>
      <c r="D212" s="51"/>
      <c r="E212" s="51"/>
    </row>
    <row r="213" spans="1:5">
      <c r="A213" s="50"/>
      <c r="B213" s="52"/>
      <c r="C213" s="51"/>
      <c r="D213" s="51"/>
      <c r="E213" s="51"/>
    </row>
    <row r="214" spans="1:5">
      <c r="A214" s="50"/>
      <c r="B214" s="52"/>
      <c r="C214" s="51"/>
      <c r="D214" s="51"/>
      <c r="E214" s="51"/>
    </row>
    <row r="215" spans="1:5">
      <c r="A215" s="50"/>
      <c r="B215" s="52"/>
      <c r="C215" s="51"/>
      <c r="D215" s="51"/>
      <c r="E215" s="51"/>
    </row>
    <row r="216" spans="1:5">
      <c r="A216" s="50"/>
      <c r="B216" s="52"/>
      <c r="C216" s="51"/>
      <c r="D216" s="51"/>
      <c r="E216" s="51"/>
    </row>
    <row r="217" spans="1:5">
      <c r="A217" s="50"/>
      <c r="B217" s="52"/>
      <c r="C217" s="51"/>
      <c r="D217" s="51"/>
      <c r="E217" s="51"/>
    </row>
    <row r="218" spans="1:5">
      <c r="A218" s="50"/>
      <c r="B218" s="52"/>
      <c r="C218" s="51"/>
      <c r="D218" s="51"/>
      <c r="E218" s="51"/>
    </row>
    <row r="219" spans="1:5">
      <c r="A219" s="50"/>
      <c r="B219" s="52"/>
      <c r="C219" s="51"/>
      <c r="D219" s="51"/>
      <c r="E219" s="51"/>
    </row>
    <row r="220" spans="1:5">
      <c r="A220" s="50"/>
      <c r="B220" s="52"/>
      <c r="C220" s="51"/>
      <c r="D220" s="51"/>
      <c r="E220" s="51"/>
    </row>
    <row r="221" spans="1:5">
      <c r="A221" s="50"/>
      <c r="B221" s="52"/>
      <c r="C221" s="51"/>
      <c r="D221" s="51"/>
      <c r="E221" s="51"/>
    </row>
    <row r="222" spans="1:5">
      <c r="A222" s="50"/>
      <c r="B222" s="52"/>
      <c r="C222" s="51"/>
      <c r="D222" s="51"/>
      <c r="E222" s="51"/>
    </row>
    <row r="223" spans="1:5">
      <c r="A223" s="50"/>
      <c r="B223" s="52"/>
      <c r="C223" s="51"/>
      <c r="D223" s="51"/>
      <c r="E223" s="51"/>
    </row>
    <row r="224" spans="1:5">
      <c r="A224" s="50"/>
      <c r="B224" s="52"/>
      <c r="C224" s="51"/>
      <c r="D224" s="51"/>
      <c r="E224" s="51"/>
    </row>
    <row r="225" spans="1:5">
      <c r="A225" s="50"/>
      <c r="B225" s="52"/>
      <c r="C225" s="51"/>
      <c r="D225" s="51"/>
      <c r="E225" s="51"/>
    </row>
    <row r="226" spans="1:5">
      <c r="A226" s="50"/>
      <c r="B226" s="52"/>
      <c r="C226" s="51"/>
      <c r="D226" s="51"/>
      <c r="E226" s="51"/>
    </row>
    <row r="227" spans="1:5">
      <c r="A227" s="50"/>
      <c r="B227" s="52"/>
      <c r="C227" s="51"/>
      <c r="D227" s="51"/>
      <c r="E227" s="51"/>
    </row>
    <row r="228" spans="1:5">
      <c r="A228" s="50"/>
      <c r="B228" s="52"/>
      <c r="C228" s="51"/>
      <c r="D228" s="51"/>
      <c r="E228" s="51"/>
    </row>
    <row r="229" spans="1:5">
      <c r="A229" s="50"/>
      <c r="B229" s="52"/>
      <c r="C229" s="51"/>
      <c r="D229" s="51"/>
      <c r="E229" s="51"/>
    </row>
    <row r="230" spans="1:5">
      <c r="A230" s="50"/>
      <c r="B230" s="52"/>
      <c r="C230" s="51"/>
      <c r="D230" s="51"/>
      <c r="E230" s="51"/>
    </row>
    <row r="231" spans="1:5">
      <c r="A231" s="50"/>
      <c r="B231" s="52"/>
      <c r="C231" s="51"/>
      <c r="D231" s="51"/>
      <c r="E231" s="51"/>
    </row>
    <row r="232" spans="1:5">
      <c r="A232" s="50"/>
      <c r="B232" s="52"/>
      <c r="C232" s="51"/>
      <c r="D232" s="51"/>
      <c r="E232" s="51"/>
    </row>
    <row r="233" spans="1:5">
      <c r="A233" s="50"/>
      <c r="B233" s="52"/>
      <c r="C233" s="51"/>
      <c r="D233" s="51"/>
      <c r="E233" s="51"/>
    </row>
    <row r="234" spans="1:5">
      <c r="A234" s="50"/>
      <c r="B234" s="52"/>
      <c r="C234" s="51"/>
      <c r="D234" s="51"/>
      <c r="E234" s="51"/>
    </row>
    <row r="235" spans="1:5">
      <c r="A235" s="50"/>
      <c r="B235" s="52"/>
      <c r="C235" s="51"/>
      <c r="D235" s="51"/>
      <c r="E235" s="51"/>
    </row>
    <row r="236" spans="1:5">
      <c r="A236" s="50"/>
      <c r="B236" s="52"/>
      <c r="C236" s="51"/>
      <c r="D236" s="51"/>
      <c r="E236" s="51"/>
    </row>
    <row r="237" spans="1:5">
      <c r="A237" s="50"/>
      <c r="B237" s="52"/>
      <c r="C237" s="51"/>
      <c r="D237" s="51"/>
      <c r="E237" s="51"/>
    </row>
    <row r="238" spans="1:5">
      <c r="A238" s="50"/>
      <c r="B238" s="52"/>
      <c r="C238" s="51"/>
      <c r="D238" s="51"/>
      <c r="E238" s="51"/>
    </row>
    <row r="239" spans="1:5">
      <c r="A239" s="50"/>
      <c r="B239" s="52"/>
      <c r="C239" s="51"/>
      <c r="D239" s="51"/>
      <c r="E239" s="51"/>
    </row>
    <row r="240" spans="1:5">
      <c r="A240" s="50"/>
      <c r="B240" s="52"/>
      <c r="C240" s="51"/>
      <c r="D240" s="51"/>
      <c r="E240" s="51"/>
    </row>
    <row r="241" spans="1:5">
      <c r="A241" s="50"/>
      <c r="B241" s="52"/>
      <c r="C241" s="51"/>
      <c r="D241" s="51"/>
      <c r="E241" s="51"/>
    </row>
    <row r="242" spans="1:5">
      <c r="A242" s="50"/>
      <c r="B242" s="52"/>
      <c r="C242" s="51"/>
      <c r="D242" s="51"/>
      <c r="E242" s="51"/>
    </row>
    <row r="243" spans="1:5">
      <c r="A243" s="50"/>
      <c r="B243" s="52"/>
      <c r="C243" s="51"/>
      <c r="D243" s="51"/>
      <c r="E243" s="51"/>
    </row>
    <row r="244" spans="1:5">
      <c r="A244" s="50"/>
      <c r="B244" s="52"/>
      <c r="C244" s="51"/>
      <c r="D244" s="51"/>
      <c r="E244" s="51"/>
    </row>
    <row r="245" spans="1:5">
      <c r="A245" s="50"/>
      <c r="B245" s="52"/>
      <c r="C245" s="51"/>
      <c r="D245" s="51"/>
      <c r="E245" s="51"/>
    </row>
    <row r="246" spans="1:5">
      <c r="A246" s="50"/>
      <c r="B246" s="52"/>
      <c r="C246" s="51"/>
      <c r="D246" s="51"/>
      <c r="E246" s="51"/>
    </row>
    <row r="247" spans="1:5">
      <c r="A247" s="50"/>
      <c r="B247" s="52"/>
      <c r="C247" s="51"/>
      <c r="D247" s="51"/>
      <c r="E247" s="51"/>
    </row>
    <row r="248" spans="1:5">
      <c r="A248" s="50"/>
      <c r="B248" s="52"/>
      <c r="C248" s="51"/>
      <c r="D248" s="51"/>
      <c r="E248" s="51"/>
    </row>
    <row r="249" spans="1:5">
      <c r="A249" s="50"/>
      <c r="B249" s="52"/>
      <c r="C249" s="51"/>
      <c r="D249" s="51"/>
      <c r="E249" s="51"/>
    </row>
    <row r="250" spans="1:5">
      <c r="A250" s="50"/>
      <c r="B250" s="52"/>
      <c r="C250" s="51"/>
      <c r="D250" s="51"/>
      <c r="E250" s="51"/>
    </row>
    <row r="251" spans="1:5">
      <c r="A251" s="50"/>
      <c r="B251" s="52"/>
      <c r="C251" s="51"/>
      <c r="D251" s="51"/>
      <c r="E251" s="51"/>
    </row>
    <row r="252" spans="1:5">
      <c r="A252" s="50"/>
      <c r="B252" s="52"/>
      <c r="C252" s="51"/>
      <c r="D252" s="51"/>
      <c r="E252" s="51"/>
    </row>
    <row r="253" spans="1:5">
      <c r="A253" s="50"/>
      <c r="B253" s="52"/>
      <c r="C253" s="51"/>
      <c r="D253" s="51"/>
      <c r="E253" s="51"/>
    </row>
    <row r="254" spans="1:5">
      <c r="A254" s="50"/>
      <c r="B254" s="52"/>
      <c r="C254" s="51"/>
      <c r="D254" s="51"/>
      <c r="E254" s="51"/>
    </row>
    <row r="255" spans="1:5">
      <c r="A255" s="50"/>
      <c r="B255" s="52"/>
      <c r="C255" s="51"/>
      <c r="D255" s="51"/>
      <c r="E255" s="51"/>
    </row>
    <row r="256" spans="1:5">
      <c r="A256" s="50"/>
      <c r="B256" s="52"/>
      <c r="C256" s="51"/>
      <c r="D256" s="51"/>
      <c r="E256" s="51"/>
    </row>
    <row r="257" spans="1:5">
      <c r="A257" s="50"/>
      <c r="B257" s="52"/>
      <c r="C257" s="51"/>
      <c r="D257" s="51"/>
      <c r="E257" s="51"/>
    </row>
    <row r="258" spans="1:5">
      <c r="A258" s="50"/>
      <c r="B258" s="52"/>
      <c r="C258" s="51"/>
      <c r="D258" s="51"/>
      <c r="E258" s="51"/>
    </row>
    <row r="259" spans="1:5">
      <c r="A259" s="50"/>
      <c r="B259" s="52"/>
      <c r="C259" s="51"/>
      <c r="D259" s="51"/>
      <c r="E259" s="51"/>
    </row>
    <row r="260" spans="1:5">
      <c r="A260" s="50"/>
      <c r="B260" s="52"/>
      <c r="C260" s="51"/>
      <c r="D260" s="51"/>
      <c r="E260" s="51"/>
    </row>
    <row r="261" spans="1:5">
      <c r="A261" s="50"/>
      <c r="B261" s="52"/>
      <c r="C261" s="51"/>
      <c r="D261" s="51"/>
      <c r="E261" s="51"/>
    </row>
    <row r="262" spans="1:5">
      <c r="A262" s="50"/>
      <c r="B262" s="52"/>
      <c r="C262" s="51"/>
      <c r="D262" s="51"/>
      <c r="E262" s="51"/>
    </row>
    <row r="263" spans="1:5">
      <c r="A263" s="50"/>
      <c r="B263" s="52"/>
      <c r="C263" s="51"/>
      <c r="D263" s="51"/>
      <c r="E263" s="51"/>
    </row>
    <row r="264" spans="1:5">
      <c r="A264" s="50"/>
      <c r="B264" s="52"/>
      <c r="C264" s="51"/>
      <c r="D264" s="51"/>
      <c r="E264" s="51"/>
    </row>
    <row r="265" spans="1:5">
      <c r="A265" s="50"/>
      <c r="B265" s="52"/>
      <c r="C265" s="51"/>
      <c r="D265" s="51"/>
      <c r="E265" s="51"/>
    </row>
    <row r="266" spans="1:5">
      <c r="A266" s="50"/>
      <c r="B266" s="52"/>
      <c r="C266" s="51"/>
      <c r="D266" s="51"/>
      <c r="E266" s="51"/>
    </row>
    <row r="267" spans="1:5">
      <c r="A267" s="50"/>
      <c r="B267" s="52"/>
      <c r="C267" s="51"/>
      <c r="D267" s="51"/>
      <c r="E267" s="51"/>
    </row>
    <row r="268" spans="1:5">
      <c r="A268" s="50"/>
      <c r="B268" s="52"/>
      <c r="C268" s="51"/>
      <c r="D268" s="51"/>
      <c r="E268" s="51"/>
    </row>
    <row r="269" spans="1:5">
      <c r="A269" s="50"/>
      <c r="B269" s="52"/>
      <c r="C269" s="51"/>
      <c r="D269" s="51"/>
      <c r="E269" s="51"/>
    </row>
    <row r="270" spans="1:5">
      <c r="A270" s="50"/>
      <c r="B270" s="52"/>
      <c r="C270" s="51"/>
      <c r="D270" s="51"/>
      <c r="E270" s="51"/>
    </row>
    <row r="271" spans="1:5">
      <c r="A271" s="50"/>
      <c r="B271" s="52"/>
      <c r="C271" s="51"/>
      <c r="D271" s="51"/>
      <c r="E271" s="51"/>
    </row>
    <row r="272" spans="1:5">
      <c r="A272" s="50"/>
      <c r="B272" s="52"/>
      <c r="C272" s="51"/>
      <c r="D272" s="51"/>
      <c r="E272" s="51"/>
    </row>
    <row r="273" spans="1:5">
      <c r="A273" s="50"/>
      <c r="B273" s="52"/>
      <c r="C273" s="51"/>
      <c r="D273" s="51"/>
      <c r="E273" s="51"/>
    </row>
    <row r="274" spans="1:5">
      <c r="A274" s="50"/>
      <c r="B274" s="52"/>
      <c r="C274" s="51"/>
      <c r="D274" s="51"/>
      <c r="E274" s="51"/>
    </row>
    <row r="275" spans="1:5">
      <c r="A275" s="50"/>
      <c r="B275" s="52"/>
      <c r="C275" s="51"/>
      <c r="D275" s="51"/>
      <c r="E275" s="51"/>
    </row>
    <row r="276" spans="1:5">
      <c r="A276" s="50"/>
      <c r="B276" s="52"/>
      <c r="C276" s="51"/>
      <c r="D276" s="51"/>
      <c r="E276" s="51"/>
    </row>
    <row r="277" spans="1:5">
      <c r="A277" s="50"/>
      <c r="B277" s="52"/>
      <c r="C277" s="51"/>
      <c r="D277" s="51"/>
      <c r="E277" s="51"/>
    </row>
    <row r="278" spans="1:5">
      <c r="A278" s="50"/>
      <c r="B278" s="52"/>
      <c r="C278" s="51"/>
      <c r="D278" s="51"/>
      <c r="E278" s="51"/>
    </row>
    <row r="279" spans="1:5">
      <c r="A279" s="50"/>
      <c r="B279" s="52"/>
      <c r="C279" s="51"/>
      <c r="D279" s="51"/>
      <c r="E279" s="51"/>
    </row>
    <row r="280" spans="1:5">
      <c r="A280" s="50"/>
      <c r="B280" s="52"/>
      <c r="C280" s="51"/>
      <c r="D280" s="51"/>
      <c r="E280" s="51"/>
    </row>
    <row r="281" spans="1:5">
      <c r="A281" s="50"/>
      <c r="B281" s="52"/>
      <c r="C281" s="51"/>
      <c r="D281" s="51"/>
      <c r="E281" s="51"/>
    </row>
    <row r="282" spans="1:5">
      <c r="A282" s="50"/>
      <c r="B282" s="52"/>
      <c r="C282" s="51"/>
      <c r="D282" s="51"/>
      <c r="E282" s="51"/>
    </row>
    <row r="283" spans="1:5">
      <c r="A283" s="50"/>
      <c r="B283" s="52"/>
      <c r="C283" s="51"/>
      <c r="D283" s="51"/>
      <c r="E283" s="51"/>
    </row>
    <row r="284" spans="1:5">
      <c r="A284" s="50"/>
      <c r="B284" s="52"/>
      <c r="C284" s="51"/>
      <c r="D284" s="51"/>
      <c r="E284" s="51"/>
    </row>
    <row r="285" spans="1:5">
      <c r="A285" s="50"/>
      <c r="B285" s="52"/>
      <c r="C285" s="51"/>
      <c r="D285" s="51"/>
      <c r="E285" s="51"/>
    </row>
    <row r="286" spans="1:5">
      <c r="A286" s="50"/>
      <c r="B286" s="52"/>
      <c r="C286" s="51"/>
      <c r="D286" s="51"/>
      <c r="E286" s="51"/>
    </row>
    <row r="287" spans="1:5">
      <c r="A287" s="50"/>
      <c r="B287" s="52"/>
      <c r="C287" s="51"/>
      <c r="D287" s="51"/>
      <c r="E287" s="51"/>
    </row>
    <row r="288" spans="1:5">
      <c r="A288" s="50"/>
      <c r="B288" s="52"/>
      <c r="C288" s="51"/>
      <c r="D288" s="51"/>
      <c r="E288" s="51"/>
    </row>
    <row r="289" spans="1:5">
      <c r="A289" s="50"/>
      <c r="B289" s="52"/>
      <c r="C289" s="51"/>
      <c r="D289" s="51"/>
      <c r="E289" s="51"/>
    </row>
    <row r="290" spans="1:5">
      <c r="A290" s="50"/>
      <c r="B290" s="52"/>
      <c r="C290" s="51"/>
      <c r="D290" s="51"/>
      <c r="E290" s="51"/>
    </row>
    <row r="291" spans="1:5">
      <c r="A291" s="50"/>
      <c r="B291" s="52"/>
      <c r="C291" s="51"/>
      <c r="D291" s="51"/>
      <c r="E291" s="51"/>
    </row>
    <row r="292" spans="1:5">
      <c r="A292" s="50"/>
      <c r="B292" s="52"/>
      <c r="C292" s="51"/>
      <c r="D292" s="51"/>
      <c r="E292" s="51"/>
    </row>
    <row r="293" spans="1:5">
      <c r="A293" s="50"/>
      <c r="B293" s="52"/>
      <c r="C293" s="51"/>
      <c r="D293" s="51"/>
      <c r="E293" s="51"/>
    </row>
    <row r="294" spans="1:5">
      <c r="A294" s="50"/>
      <c r="B294" s="52"/>
      <c r="C294" s="51"/>
      <c r="D294" s="51"/>
      <c r="E294" s="51"/>
    </row>
    <row r="295" spans="1:5">
      <c r="A295" s="50"/>
      <c r="B295" s="52"/>
      <c r="C295" s="51"/>
      <c r="D295" s="51"/>
      <c r="E295" s="51"/>
    </row>
    <row r="296" spans="1:5">
      <c r="A296" s="50"/>
      <c r="B296" s="52"/>
      <c r="C296" s="51"/>
      <c r="D296" s="51"/>
      <c r="E296" s="51"/>
    </row>
    <row r="297" spans="1:5">
      <c r="A297" s="50"/>
      <c r="B297" s="52"/>
      <c r="C297" s="51"/>
      <c r="D297" s="51"/>
      <c r="E297" s="51"/>
    </row>
    <row r="298" spans="1:5">
      <c r="A298" s="50"/>
      <c r="B298" s="52"/>
      <c r="C298" s="51"/>
      <c r="D298" s="51"/>
      <c r="E298" s="51"/>
    </row>
    <row r="299" spans="1:5">
      <c r="A299" s="50"/>
      <c r="B299" s="52"/>
      <c r="C299" s="51"/>
      <c r="D299" s="51"/>
      <c r="E299" s="51"/>
    </row>
    <row r="300" spans="1:5">
      <c r="A300" s="50"/>
      <c r="B300" s="52"/>
      <c r="C300" s="51"/>
      <c r="D300" s="51"/>
      <c r="E300" s="51"/>
    </row>
    <row r="301" spans="1:5">
      <c r="A301" s="50"/>
      <c r="B301" s="52"/>
      <c r="C301" s="51"/>
      <c r="D301" s="51"/>
      <c r="E301" s="51"/>
    </row>
    <row r="302" spans="1:5">
      <c r="A302" s="50"/>
      <c r="B302" s="52"/>
      <c r="C302" s="51"/>
      <c r="D302" s="51"/>
      <c r="E302" s="51"/>
    </row>
    <row r="303" spans="1:5">
      <c r="A303" s="50"/>
      <c r="B303" s="52"/>
      <c r="C303" s="51"/>
      <c r="D303" s="51"/>
      <c r="E303" s="51"/>
    </row>
    <row r="304" spans="1:5">
      <c r="A304" s="50"/>
      <c r="B304" s="52"/>
      <c r="C304" s="51"/>
      <c r="D304" s="51"/>
      <c r="E304" s="51"/>
    </row>
    <row r="305" spans="1:5">
      <c r="A305" s="50"/>
      <c r="B305" s="52"/>
      <c r="C305" s="51"/>
      <c r="D305" s="51"/>
      <c r="E305" s="51"/>
    </row>
    <row r="306" spans="1:5">
      <c r="A306" s="50"/>
      <c r="B306" s="52"/>
      <c r="C306" s="51"/>
      <c r="D306" s="51"/>
      <c r="E306" s="51"/>
    </row>
    <row r="307" spans="1:5">
      <c r="A307" s="50"/>
      <c r="B307" s="52"/>
      <c r="C307" s="51"/>
      <c r="D307" s="51"/>
      <c r="E307" s="51"/>
    </row>
    <row r="308" spans="1:5">
      <c r="A308" s="50"/>
      <c r="B308" s="52"/>
      <c r="C308" s="51"/>
      <c r="D308" s="51"/>
      <c r="E308" s="51"/>
    </row>
    <row r="309" spans="1:5">
      <c r="A309" s="50"/>
      <c r="B309" s="52"/>
      <c r="C309" s="51"/>
      <c r="D309" s="51"/>
      <c r="E309" s="51"/>
    </row>
    <row r="310" spans="1:5">
      <c r="A310" s="50"/>
      <c r="B310" s="52"/>
      <c r="C310" s="51"/>
      <c r="D310" s="51"/>
      <c r="E310" s="51"/>
    </row>
    <row r="311" spans="1:5">
      <c r="A311" s="50"/>
      <c r="B311" s="52"/>
      <c r="C311" s="51"/>
      <c r="D311" s="51"/>
      <c r="E311" s="51"/>
    </row>
    <row r="312" spans="1:5">
      <c r="A312" s="50"/>
      <c r="B312" s="52"/>
      <c r="C312" s="51"/>
      <c r="D312" s="51"/>
      <c r="E312" s="51"/>
    </row>
    <row r="313" spans="1:5">
      <c r="A313" s="50"/>
      <c r="B313" s="52"/>
      <c r="C313" s="51"/>
      <c r="D313" s="51"/>
      <c r="E313" s="51"/>
    </row>
    <row r="314" spans="1:5">
      <c r="A314" s="50"/>
      <c r="B314" s="52"/>
      <c r="C314" s="51"/>
      <c r="D314" s="51"/>
      <c r="E314" s="51"/>
    </row>
    <row r="315" spans="1:5">
      <c r="A315" s="50"/>
      <c r="B315" s="52"/>
      <c r="C315" s="51"/>
      <c r="D315" s="51"/>
      <c r="E315" s="51"/>
    </row>
    <row r="316" spans="1:5">
      <c r="A316" s="50"/>
      <c r="B316" s="52"/>
      <c r="C316" s="51"/>
      <c r="D316" s="51"/>
      <c r="E316" s="51"/>
    </row>
    <row r="317" spans="1:5">
      <c r="A317" s="50"/>
      <c r="B317" s="52"/>
      <c r="C317" s="51"/>
      <c r="D317" s="51"/>
      <c r="E317" s="51"/>
    </row>
    <row r="318" spans="1:5">
      <c r="A318" s="50"/>
      <c r="B318" s="52"/>
      <c r="C318" s="51"/>
      <c r="D318" s="51"/>
      <c r="E318" s="51"/>
    </row>
    <row r="319" spans="1:5">
      <c r="A319" s="50"/>
      <c r="B319" s="52"/>
      <c r="C319" s="51"/>
      <c r="D319" s="51"/>
      <c r="E319" s="51"/>
    </row>
    <row r="320" spans="1:5">
      <c r="A320" s="50"/>
      <c r="B320" s="52"/>
      <c r="C320" s="51"/>
      <c r="D320" s="51"/>
      <c r="E320" s="51"/>
    </row>
    <row r="321" spans="1:5">
      <c r="A321" s="50"/>
      <c r="B321" s="52"/>
      <c r="C321" s="51"/>
      <c r="D321" s="51"/>
      <c r="E321" s="51"/>
    </row>
    <row r="322" spans="1:5">
      <c r="A322" s="50"/>
      <c r="B322" s="52"/>
      <c r="C322" s="51"/>
      <c r="D322" s="51"/>
      <c r="E322" s="51"/>
    </row>
    <row r="323" spans="1:5">
      <c r="A323" s="50"/>
      <c r="B323" s="52"/>
      <c r="C323" s="51"/>
      <c r="D323" s="51"/>
      <c r="E323" s="51"/>
    </row>
    <row r="324" spans="1:5">
      <c r="A324" s="50"/>
      <c r="B324" s="52"/>
      <c r="C324" s="51"/>
      <c r="D324" s="51"/>
      <c r="E324" s="51"/>
    </row>
    <row r="325" spans="1:5">
      <c r="A325" s="50"/>
      <c r="B325" s="52"/>
      <c r="C325" s="51"/>
      <c r="D325" s="51"/>
      <c r="E325" s="51"/>
    </row>
    <row r="326" spans="1:5">
      <c r="A326" s="50"/>
      <c r="B326" s="52"/>
      <c r="C326" s="51"/>
      <c r="D326" s="51"/>
      <c r="E326" s="51"/>
    </row>
    <row r="327" spans="1:5">
      <c r="A327" s="50"/>
      <c r="B327" s="52"/>
      <c r="C327" s="51"/>
      <c r="D327" s="51"/>
      <c r="E327" s="51"/>
    </row>
    <row r="328" spans="1:5">
      <c r="A328" s="50"/>
      <c r="B328" s="52"/>
      <c r="C328" s="51"/>
      <c r="D328" s="51"/>
      <c r="E328" s="51"/>
    </row>
    <row r="329" spans="1:5">
      <c r="A329" s="50"/>
      <c r="B329" s="52"/>
      <c r="C329" s="51"/>
      <c r="D329" s="51"/>
      <c r="E329" s="51"/>
    </row>
    <row r="330" spans="1:5">
      <c r="A330" s="50"/>
      <c r="B330" s="52"/>
      <c r="C330" s="51"/>
      <c r="D330" s="51"/>
      <c r="E330" s="51"/>
    </row>
    <row r="331" spans="1:5">
      <c r="A331" s="50"/>
      <c r="B331" s="52"/>
      <c r="C331" s="51"/>
      <c r="D331" s="51"/>
      <c r="E331" s="51"/>
    </row>
    <row r="332" spans="1:5">
      <c r="A332" s="50"/>
      <c r="B332" s="52"/>
      <c r="C332" s="51"/>
      <c r="D332" s="51"/>
      <c r="E332" s="51"/>
    </row>
    <row r="333" spans="1:5">
      <c r="A333" s="50"/>
      <c r="B333" s="52"/>
      <c r="C333" s="51"/>
      <c r="D333" s="51"/>
      <c r="E333" s="51"/>
    </row>
    <row r="334" spans="1:5">
      <c r="A334" s="50"/>
      <c r="B334" s="52"/>
      <c r="C334" s="51"/>
      <c r="D334" s="51"/>
      <c r="E334" s="51"/>
    </row>
    <row r="335" spans="1:5">
      <c r="A335" s="50"/>
      <c r="B335" s="52"/>
      <c r="C335" s="51"/>
      <c r="D335" s="51"/>
      <c r="E335" s="51"/>
    </row>
    <row r="336" spans="1:5">
      <c r="A336" s="50"/>
      <c r="B336" s="52"/>
      <c r="C336" s="51"/>
      <c r="D336" s="51"/>
      <c r="E336" s="51"/>
    </row>
    <row r="337" spans="1:5">
      <c r="A337" s="50"/>
      <c r="B337" s="52"/>
      <c r="C337" s="51"/>
      <c r="D337" s="51"/>
      <c r="E337" s="51"/>
    </row>
    <row r="338" spans="1:5">
      <c r="A338" s="50"/>
      <c r="B338" s="52"/>
      <c r="C338" s="51"/>
      <c r="D338" s="51"/>
      <c r="E338" s="51"/>
    </row>
    <row r="339" spans="1:5">
      <c r="A339" s="50"/>
      <c r="B339" s="52"/>
      <c r="C339" s="51"/>
      <c r="D339" s="51"/>
      <c r="E339" s="51"/>
    </row>
    <row r="340" spans="1:5">
      <c r="A340" s="50"/>
      <c r="B340" s="52"/>
      <c r="C340" s="51"/>
      <c r="D340" s="51"/>
      <c r="E340" s="51"/>
    </row>
    <row r="341" spans="1:5">
      <c r="A341" s="50"/>
      <c r="B341" s="52"/>
      <c r="C341" s="51"/>
      <c r="D341" s="51"/>
      <c r="E341" s="51"/>
    </row>
    <row r="342" spans="1:5">
      <c r="A342" s="50"/>
      <c r="B342" s="52"/>
      <c r="C342" s="51"/>
      <c r="D342" s="51"/>
      <c r="E342" s="51"/>
    </row>
    <row r="343" spans="1:5">
      <c r="A343" s="50"/>
      <c r="B343" s="52"/>
      <c r="C343" s="51"/>
      <c r="D343" s="51"/>
      <c r="E343" s="51"/>
    </row>
    <row r="344" spans="1:5">
      <c r="A344" s="50"/>
      <c r="B344" s="52"/>
      <c r="C344" s="51"/>
      <c r="D344" s="51"/>
      <c r="E344" s="51"/>
    </row>
    <row r="345" spans="1:5">
      <c r="A345" s="50"/>
      <c r="B345" s="52"/>
      <c r="C345" s="51"/>
      <c r="D345" s="51"/>
      <c r="E345" s="51"/>
    </row>
    <row r="346" spans="1:5">
      <c r="A346" s="50"/>
      <c r="B346" s="52"/>
      <c r="C346" s="51"/>
      <c r="D346" s="51"/>
      <c r="E346" s="51"/>
    </row>
    <row r="347" spans="1:5">
      <c r="A347" s="50"/>
      <c r="B347" s="52"/>
      <c r="C347" s="51"/>
      <c r="D347" s="51"/>
      <c r="E347" s="51"/>
    </row>
    <row r="348" spans="1:5">
      <c r="A348" s="50"/>
      <c r="B348" s="52"/>
      <c r="C348" s="51"/>
      <c r="D348" s="51"/>
      <c r="E348" s="51"/>
    </row>
    <row r="349" spans="1:5">
      <c r="A349" s="50"/>
      <c r="B349" s="52"/>
      <c r="C349" s="51"/>
      <c r="D349" s="51"/>
      <c r="E349" s="51"/>
    </row>
    <row r="350" spans="1:5">
      <c r="A350" s="50"/>
      <c r="B350" s="52"/>
      <c r="C350" s="51"/>
      <c r="D350" s="51"/>
      <c r="E350" s="51"/>
    </row>
    <row r="351" spans="1:5">
      <c r="A351" s="50"/>
      <c r="B351" s="52"/>
      <c r="C351" s="51"/>
      <c r="D351" s="51"/>
      <c r="E351" s="51"/>
    </row>
    <row r="352" spans="1:5">
      <c r="A352" s="50"/>
      <c r="B352" s="52"/>
      <c r="C352" s="51"/>
      <c r="D352" s="51"/>
      <c r="E352" s="51"/>
    </row>
    <row r="353" spans="1:5">
      <c r="A353" s="50"/>
      <c r="B353" s="52"/>
      <c r="C353" s="51"/>
      <c r="D353" s="51"/>
      <c r="E353" s="51"/>
    </row>
    <row r="354" spans="1:5">
      <c r="A354" s="50"/>
      <c r="B354" s="52"/>
      <c r="C354" s="51"/>
      <c r="D354" s="51"/>
      <c r="E354" s="51"/>
    </row>
    <row r="355" spans="1:5">
      <c r="A355" s="50"/>
      <c r="B355" s="52"/>
      <c r="C355" s="51"/>
      <c r="D355" s="51"/>
      <c r="E355" s="51"/>
    </row>
    <row r="356" spans="1:5">
      <c r="A356" s="50"/>
      <c r="B356" s="52"/>
      <c r="C356" s="51"/>
      <c r="D356" s="51"/>
      <c r="E356" s="51"/>
    </row>
    <row r="357" spans="1:5">
      <c r="A357" s="50"/>
      <c r="B357" s="52"/>
      <c r="C357" s="51"/>
      <c r="D357" s="51"/>
      <c r="E357" s="51"/>
    </row>
    <row r="358" spans="1:5">
      <c r="A358" s="50"/>
      <c r="B358" s="52"/>
      <c r="C358" s="51"/>
      <c r="D358" s="51"/>
      <c r="E358" s="51"/>
    </row>
    <row r="359" spans="1:5">
      <c r="A359" s="50"/>
      <c r="B359" s="52"/>
      <c r="C359" s="51"/>
      <c r="D359" s="51"/>
      <c r="E359" s="51"/>
    </row>
    <row r="360" spans="1:5">
      <c r="A360" s="50"/>
      <c r="B360" s="52"/>
      <c r="C360" s="51"/>
      <c r="D360" s="51"/>
      <c r="E360" s="51"/>
    </row>
    <row r="361" spans="1:5">
      <c r="A361" s="50"/>
      <c r="B361" s="52"/>
      <c r="C361" s="51"/>
      <c r="D361" s="51"/>
      <c r="E361" s="51"/>
    </row>
    <row r="362" spans="1:5">
      <c r="A362" s="50"/>
      <c r="B362" s="52"/>
      <c r="C362" s="51"/>
      <c r="D362" s="51"/>
      <c r="E362" s="51"/>
    </row>
    <row r="363" spans="1:5">
      <c r="A363" s="50"/>
      <c r="B363" s="52"/>
      <c r="C363" s="51"/>
      <c r="D363" s="51"/>
      <c r="E363" s="51"/>
    </row>
    <row r="364" spans="1:5">
      <c r="A364" s="50"/>
      <c r="B364" s="52"/>
      <c r="C364" s="51"/>
      <c r="D364" s="51"/>
      <c r="E364" s="51"/>
    </row>
    <row r="365" spans="1:5">
      <c r="A365" s="50"/>
      <c r="B365" s="52"/>
      <c r="C365" s="51"/>
      <c r="D365" s="51"/>
      <c r="E365" s="51"/>
    </row>
    <row r="366" spans="1:5">
      <c r="A366" s="50"/>
      <c r="B366" s="52"/>
      <c r="C366" s="51"/>
      <c r="D366" s="51"/>
      <c r="E366" s="51"/>
    </row>
    <row r="367" spans="1:5">
      <c r="A367" s="50"/>
      <c r="B367" s="52"/>
      <c r="C367" s="51"/>
      <c r="D367" s="51"/>
      <c r="E367" s="51"/>
    </row>
    <row r="368" spans="1:5">
      <c r="A368" s="50"/>
      <c r="B368" s="52"/>
      <c r="C368" s="51"/>
      <c r="D368" s="51"/>
      <c r="E368" s="51"/>
    </row>
    <row r="369" spans="1:5">
      <c r="A369" s="50"/>
      <c r="B369" s="52"/>
      <c r="C369" s="51"/>
      <c r="D369" s="51"/>
      <c r="E369" s="51"/>
    </row>
    <row r="370" spans="1:5">
      <c r="A370" s="50"/>
      <c r="B370" s="52"/>
      <c r="C370" s="51"/>
      <c r="D370" s="51"/>
      <c r="E370" s="51"/>
    </row>
    <row r="371" spans="1:5">
      <c r="A371" s="50"/>
      <c r="B371" s="52"/>
      <c r="C371" s="51"/>
      <c r="D371" s="51"/>
      <c r="E371" s="51"/>
    </row>
    <row r="372" spans="1:5">
      <c r="A372" s="50"/>
      <c r="B372" s="52"/>
      <c r="C372" s="51"/>
      <c r="D372" s="51"/>
      <c r="E372" s="51"/>
    </row>
    <row r="373" spans="1:5">
      <c r="A373" s="50"/>
      <c r="B373" s="52"/>
      <c r="C373" s="51"/>
      <c r="D373" s="51"/>
      <c r="E373" s="51"/>
    </row>
    <row r="374" spans="1:5">
      <c r="A374" s="50"/>
      <c r="B374" s="52"/>
      <c r="C374" s="51"/>
      <c r="D374" s="51"/>
      <c r="E374" s="51"/>
    </row>
    <row r="375" spans="1:5">
      <c r="A375" s="50"/>
      <c r="B375" s="52"/>
      <c r="C375" s="51"/>
      <c r="D375" s="51"/>
      <c r="E375" s="51"/>
    </row>
    <row r="376" spans="1:5">
      <c r="A376" s="50"/>
      <c r="B376" s="52"/>
      <c r="C376" s="51"/>
      <c r="D376" s="51"/>
      <c r="E376" s="51"/>
    </row>
    <row r="377" spans="1:5">
      <c r="A377" s="50"/>
      <c r="B377" s="52"/>
      <c r="C377" s="51"/>
      <c r="D377" s="51"/>
      <c r="E377" s="51"/>
    </row>
    <row r="378" spans="1:5">
      <c r="A378" s="50"/>
      <c r="B378" s="52"/>
      <c r="C378" s="51"/>
      <c r="D378" s="51"/>
      <c r="E378" s="51"/>
    </row>
    <row r="379" spans="1:5">
      <c r="A379" s="50"/>
      <c r="B379" s="52"/>
      <c r="C379" s="51"/>
      <c r="D379" s="51"/>
      <c r="E379" s="51"/>
    </row>
    <row r="380" spans="1:5">
      <c r="A380" s="50"/>
      <c r="B380" s="52"/>
      <c r="C380" s="51"/>
      <c r="D380" s="51"/>
      <c r="E380" s="51"/>
    </row>
    <row r="381" spans="1:5">
      <c r="A381" s="50"/>
      <c r="B381" s="52"/>
      <c r="C381" s="51"/>
      <c r="D381" s="51"/>
      <c r="E381" s="51"/>
    </row>
    <row r="382" spans="1:5">
      <c r="A382" s="50"/>
      <c r="B382" s="52"/>
      <c r="C382" s="51"/>
      <c r="D382" s="51"/>
      <c r="E382" s="51"/>
    </row>
    <row r="383" spans="1:5">
      <c r="A383" s="50"/>
      <c r="B383" s="52"/>
      <c r="C383" s="51"/>
      <c r="D383" s="51"/>
      <c r="E383" s="51"/>
    </row>
    <row r="384" spans="1:5">
      <c r="A384" s="50"/>
      <c r="B384" s="52"/>
      <c r="C384" s="51"/>
      <c r="D384" s="51"/>
      <c r="E384" s="51"/>
    </row>
    <row r="385" spans="1:5">
      <c r="A385" s="50"/>
      <c r="B385" s="52"/>
      <c r="C385" s="51"/>
      <c r="D385" s="51"/>
      <c r="E385" s="51"/>
    </row>
    <row r="386" spans="1:5">
      <c r="A386" s="50"/>
      <c r="B386" s="52"/>
      <c r="C386" s="51"/>
      <c r="D386" s="51"/>
      <c r="E386" s="51"/>
    </row>
    <row r="387" spans="1:5">
      <c r="A387" s="50"/>
      <c r="B387" s="52"/>
      <c r="C387" s="51"/>
      <c r="D387" s="51"/>
      <c r="E387" s="51"/>
    </row>
    <row r="388" spans="1:5">
      <c r="A388" s="50"/>
      <c r="B388" s="52"/>
      <c r="C388" s="51"/>
      <c r="D388" s="51"/>
      <c r="E388" s="51"/>
    </row>
    <row r="389" spans="1:5">
      <c r="A389" s="50"/>
      <c r="B389" s="52"/>
      <c r="C389" s="51"/>
      <c r="D389" s="51"/>
      <c r="E389" s="51"/>
    </row>
    <row r="390" spans="1:5">
      <c r="A390" s="50"/>
      <c r="B390" s="52"/>
      <c r="C390" s="51"/>
      <c r="D390" s="51"/>
      <c r="E390" s="51"/>
    </row>
    <row r="391" spans="1:5">
      <c r="A391" s="50"/>
      <c r="B391" s="52"/>
      <c r="C391" s="51"/>
      <c r="D391" s="51"/>
      <c r="E391" s="51"/>
    </row>
    <row r="392" spans="1:5">
      <c r="A392" s="50"/>
      <c r="B392" s="52"/>
      <c r="C392" s="51"/>
      <c r="D392" s="51"/>
      <c r="E392" s="51"/>
    </row>
    <row r="393" spans="1:5">
      <c r="A393" s="50"/>
      <c r="B393" s="52"/>
      <c r="C393" s="51"/>
      <c r="D393" s="51"/>
      <c r="E393" s="51"/>
    </row>
    <row r="394" spans="1:5">
      <c r="A394" s="50"/>
      <c r="B394" s="52"/>
      <c r="C394" s="51"/>
      <c r="D394" s="51"/>
      <c r="E394" s="51"/>
    </row>
    <row r="395" spans="1:5">
      <c r="A395" s="50"/>
      <c r="B395" s="52"/>
      <c r="C395" s="51"/>
      <c r="D395" s="51"/>
      <c r="E395" s="51"/>
    </row>
    <row r="396" spans="1:5">
      <c r="A396" s="50"/>
      <c r="B396" s="52"/>
      <c r="C396" s="51"/>
      <c r="D396" s="51"/>
      <c r="E396" s="51"/>
    </row>
    <row r="397" spans="1:5">
      <c r="A397" s="50"/>
      <c r="B397" s="52"/>
      <c r="C397" s="51"/>
      <c r="D397" s="51"/>
      <c r="E397" s="51"/>
    </row>
    <row r="398" spans="1:5">
      <c r="A398" s="50"/>
      <c r="B398" s="52"/>
      <c r="C398" s="51"/>
      <c r="D398" s="51"/>
      <c r="E398" s="51"/>
    </row>
    <row r="399" spans="1:5">
      <c r="A399" s="50"/>
      <c r="B399" s="52"/>
      <c r="C399" s="51"/>
      <c r="D399" s="51"/>
      <c r="E399" s="51"/>
    </row>
    <row r="400" spans="1:5">
      <c r="A400" s="50"/>
      <c r="B400" s="52"/>
      <c r="C400" s="51"/>
      <c r="D400" s="51"/>
      <c r="E400" s="51"/>
    </row>
    <row r="401" spans="1:5">
      <c r="A401" s="50"/>
      <c r="B401" s="52"/>
      <c r="C401" s="51"/>
      <c r="D401" s="51"/>
      <c r="E401" s="51"/>
    </row>
    <row r="402" spans="1:5">
      <c r="A402" s="50"/>
      <c r="B402" s="52"/>
      <c r="C402" s="51"/>
      <c r="D402" s="51"/>
      <c r="E402" s="51"/>
    </row>
    <row r="403" spans="1:5">
      <c r="A403" s="50"/>
      <c r="B403" s="52"/>
      <c r="C403" s="51"/>
      <c r="D403" s="51"/>
      <c r="E403" s="51"/>
    </row>
    <row r="404" spans="1:5">
      <c r="A404" s="50"/>
      <c r="B404" s="52"/>
      <c r="C404" s="51"/>
      <c r="D404" s="51"/>
      <c r="E404" s="51"/>
    </row>
    <row r="405" spans="1:5">
      <c r="A405" s="50"/>
      <c r="B405" s="52"/>
      <c r="C405" s="51"/>
      <c r="D405" s="51"/>
      <c r="E405" s="51"/>
    </row>
    <row r="406" spans="1:5">
      <c r="A406" s="50"/>
      <c r="B406" s="52"/>
      <c r="C406" s="51"/>
      <c r="D406" s="51"/>
      <c r="E406" s="51"/>
    </row>
    <row r="407" spans="1:5">
      <c r="A407" s="50"/>
      <c r="B407" s="52"/>
      <c r="C407" s="51"/>
      <c r="D407" s="51"/>
      <c r="E407" s="51"/>
    </row>
    <row r="408" spans="1:5">
      <c r="A408" s="50"/>
      <c r="B408" s="52"/>
      <c r="C408" s="51"/>
      <c r="D408" s="51"/>
      <c r="E408" s="51"/>
    </row>
    <row r="409" spans="1:5">
      <c r="A409" s="50"/>
      <c r="B409" s="52"/>
      <c r="C409" s="51"/>
      <c r="D409" s="51"/>
      <c r="E409" s="51"/>
    </row>
    <row r="410" spans="1:5">
      <c r="A410" s="50"/>
      <c r="B410" s="52"/>
      <c r="C410" s="51"/>
      <c r="D410" s="51"/>
      <c r="E410" s="51"/>
    </row>
    <row r="411" spans="1:5">
      <c r="A411" s="50"/>
      <c r="B411" s="52"/>
      <c r="C411" s="51"/>
      <c r="D411" s="51"/>
      <c r="E411" s="51"/>
    </row>
    <row r="412" spans="1:5">
      <c r="A412" s="50"/>
      <c r="B412" s="52"/>
      <c r="C412" s="51"/>
      <c r="D412" s="51"/>
      <c r="E412" s="51"/>
    </row>
    <row r="413" spans="1:5">
      <c r="A413" s="50"/>
      <c r="B413" s="52"/>
      <c r="C413" s="51"/>
      <c r="D413" s="51"/>
      <c r="E413" s="51"/>
    </row>
    <row r="414" spans="1:5">
      <c r="A414" s="50"/>
      <c r="B414" s="52"/>
      <c r="C414" s="51"/>
      <c r="D414" s="51"/>
      <c r="E414" s="51"/>
    </row>
    <row r="415" spans="1:5">
      <c r="A415" s="50"/>
      <c r="B415" s="52"/>
      <c r="C415" s="51"/>
      <c r="D415" s="51"/>
      <c r="E415" s="51"/>
    </row>
    <row r="416" spans="1:5">
      <c r="A416" s="50"/>
      <c r="B416" s="52"/>
      <c r="C416" s="51"/>
      <c r="D416" s="51"/>
      <c r="E416" s="51"/>
    </row>
    <row r="417" spans="1:5">
      <c r="A417" s="50"/>
      <c r="B417" s="52"/>
      <c r="C417" s="51"/>
      <c r="D417" s="51"/>
      <c r="E417" s="51"/>
    </row>
    <row r="418" spans="1:5">
      <c r="A418" s="50"/>
      <c r="B418" s="52"/>
      <c r="C418" s="51"/>
      <c r="D418" s="51"/>
      <c r="E418" s="51"/>
    </row>
    <row r="419" spans="1:5">
      <c r="A419" s="50"/>
      <c r="B419" s="52"/>
      <c r="C419" s="51"/>
      <c r="D419" s="51"/>
      <c r="E419" s="51"/>
    </row>
    <row r="420" spans="1:5">
      <c r="A420" s="50"/>
      <c r="B420" s="52"/>
      <c r="C420" s="51"/>
      <c r="D420" s="51"/>
      <c r="E420" s="51"/>
    </row>
    <row r="421" spans="1:5">
      <c r="A421" s="50"/>
      <c r="B421" s="52"/>
      <c r="C421" s="51"/>
      <c r="D421" s="51"/>
      <c r="E421" s="51"/>
    </row>
    <row r="422" spans="1:5">
      <c r="A422" s="50"/>
      <c r="B422" s="52"/>
      <c r="C422" s="51"/>
      <c r="D422" s="51"/>
      <c r="E422" s="51"/>
    </row>
    <row r="423" spans="1:5">
      <c r="A423" s="50"/>
      <c r="B423" s="52"/>
      <c r="C423" s="51"/>
      <c r="D423" s="51"/>
      <c r="E423" s="51"/>
    </row>
    <row r="424" spans="1:5">
      <c r="A424" s="50"/>
      <c r="B424" s="52"/>
      <c r="C424" s="51"/>
      <c r="D424" s="51"/>
      <c r="E424" s="51"/>
    </row>
    <row r="425" spans="1:5">
      <c r="A425" s="50"/>
      <c r="B425" s="52"/>
      <c r="C425" s="51"/>
      <c r="D425" s="51"/>
      <c r="E425" s="51"/>
    </row>
    <row r="426" spans="1:5">
      <c r="A426" s="50"/>
      <c r="B426" s="52"/>
      <c r="C426" s="51"/>
      <c r="D426" s="51"/>
      <c r="E426" s="51"/>
    </row>
    <row r="427" spans="1:5">
      <c r="A427" s="50"/>
      <c r="B427" s="52"/>
      <c r="C427" s="51"/>
      <c r="D427" s="51"/>
      <c r="E427" s="51"/>
    </row>
    <row r="428" spans="1:5">
      <c r="A428" s="50"/>
      <c r="B428" s="52"/>
      <c r="C428" s="51"/>
      <c r="D428" s="51"/>
      <c r="E428" s="51"/>
    </row>
    <row r="429" spans="1:5">
      <c r="A429" s="50"/>
      <c r="B429" s="52"/>
      <c r="C429" s="51"/>
      <c r="D429" s="51"/>
      <c r="E429" s="51"/>
    </row>
    <row r="430" spans="1:5">
      <c r="A430" s="50"/>
      <c r="B430" s="52"/>
      <c r="C430" s="51"/>
      <c r="D430" s="51"/>
      <c r="E430" s="51"/>
    </row>
    <row r="431" spans="1:5">
      <c r="A431" s="50"/>
      <c r="B431" s="52"/>
      <c r="C431" s="51"/>
      <c r="D431" s="51"/>
      <c r="E431" s="51"/>
    </row>
    <row r="432" spans="1:5">
      <c r="A432" s="50"/>
      <c r="B432" s="52"/>
      <c r="C432" s="51"/>
      <c r="D432" s="51"/>
      <c r="E432" s="51"/>
    </row>
    <row r="433" spans="1:5">
      <c r="A433" s="50"/>
      <c r="B433" s="52"/>
      <c r="C433" s="51"/>
      <c r="D433" s="51"/>
      <c r="E433" s="51"/>
    </row>
    <row r="434" spans="1:5">
      <c r="A434" s="50"/>
      <c r="B434" s="52"/>
      <c r="C434" s="51"/>
      <c r="D434" s="51"/>
      <c r="E434" s="51"/>
    </row>
    <row r="435" spans="1:5">
      <c r="A435" s="50"/>
      <c r="B435" s="52"/>
      <c r="C435" s="51"/>
      <c r="D435" s="51"/>
      <c r="E435" s="51"/>
    </row>
    <row r="436" spans="1:5">
      <c r="A436" s="50"/>
      <c r="B436" s="52"/>
      <c r="C436" s="51"/>
      <c r="D436" s="51"/>
      <c r="E436" s="51"/>
    </row>
    <row r="437" spans="1:5">
      <c r="A437" s="50"/>
      <c r="B437" s="52"/>
      <c r="C437" s="51"/>
      <c r="D437" s="51"/>
      <c r="E437" s="51"/>
    </row>
    <row r="438" spans="1:5">
      <c r="A438" s="50"/>
      <c r="B438" s="52"/>
      <c r="C438" s="51"/>
      <c r="D438" s="51"/>
      <c r="E438" s="51"/>
    </row>
    <row r="439" spans="1:5">
      <c r="A439" s="50"/>
      <c r="B439" s="52"/>
      <c r="C439" s="51"/>
      <c r="D439" s="51"/>
      <c r="E439" s="51"/>
    </row>
    <row r="440" spans="1:5">
      <c r="A440" s="50"/>
      <c r="B440" s="52"/>
      <c r="C440" s="51"/>
      <c r="D440" s="51"/>
      <c r="E440" s="51"/>
    </row>
    <row r="441" spans="1:5">
      <c r="A441" s="50"/>
      <c r="B441" s="52"/>
      <c r="C441" s="51"/>
      <c r="D441" s="51"/>
      <c r="E441" s="51"/>
    </row>
    <row r="442" spans="1:5">
      <c r="A442" s="50"/>
      <c r="B442" s="52"/>
      <c r="C442" s="51"/>
      <c r="D442" s="51"/>
      <c r="E442" s="51"/>
    </row>
    <row r="443" spans="1:5">
      <c r="A443" s="50"/>
      <c r="B443" s="52"/>
      <c r="C443" s="51"/>
      <c r="D443" s="51"/>
      <c r="E443" s="51"/>
    </row>
    <row r="444" spans="1:5">
      <c r="A444" s="50"/>
      <c r="B444" s="52"/>
      <c r="C444" s="51"/>
      <c r="D444" s="51"/>
      <c r="E444" s="51"/>
    </row>
    <row r="445" spans="1:5">
      <c r="A445" s="50"/>
      <c r="B445" s="52"/>
      <c r="C445" s="51"/>
      <c r="D445" s="51"/>
      <c r="E445" s="51"/>
    </row>
    <row r="446" spans="1:5">
      <c r="A446" s="50"/>
      <c r="B446" s="52"/>
      <c r="C446" s="51"/>
      <c r="D446" s="51"/>
      <c r="E446" s="51"/>
    </row>
    <row r="447" spans="1:5">
      <c r="A447" s="50"/>
      <c r="B447" s="52"/>
      <c r="C447" s="51"/>
      <c r="D447" s="51"/>
      <c r="E447" s="51"/>
    </row>
    <row r="448" spans="1:5">
      <c r="A448" s="50"/>
      <c r="B448" s="52"/>
      <c r="C448" s="51"/>
      <c r="D448" s="51"/>
      <c r="E448" s="51"/>
    </row>
    <row r="449" spans="1:5">
      <c r="A449" s="50"/>
      <c r="B449" s="52"/>
      <c r="C449" s="51"/>
      <c r="D449" s="51"/>
      <c r="E449" s="51"/>
    </row>
    <row r="450" spans="1:5">
      <c r="A450" s="50"/>
      <c r="B450" s="52"/>
      <c r="C450" s="51"/>
      <c r="D450" s="51"/>
      <c r="E450" s="51"/>
    </row>
    <row r="451" spans="1:5">
      <c r="A451" s="50"/>
      <c r="B451" s="52"/>
      <c r="C451" s="51"/>
      <c r="D451" s="51"/>
      <c r="E451" s="51"/>
    </row>
    <row r="452" spans="1:5">
      <c r="A452" s="50"/>
      <c r="B452" s="52"/>
      <c r="C452" s="51"/>
      <c r="D452" s="51"/>
      <c r="E452" s="51"/>
    </row>
    <row r="453" spans="1:5">
      <c r="A453" s="50"/>
      <c r="B453" s="52"/>
      <c r="C453" s="51"/>
      <c r="D453" s="51"/>
      <c r="E453" s="51"/>
    </row>
    <row r="454" spans="1:5">
      <c r="A454" s="50"/>
      <c r="B454" s="52"/>
      <c r="C454" s="51"/>
      <c r="D454" s="51"/>
      <c r="E454" s="51"/>
    </row>
    <row r="455" spans="1:5">
      <c r="A455" s="50"/>
      <c r="B455" s="52"/>
      <c r="C455" s="51"/>
      <c r="D455" s="51"/>
      <c r="E455" s="51"/>
    </row>
    <row r="456" spans="1:5">
      <c r="A456" s="50"/>
      <c r="B456" s="52"/>
      <c r="C456" s="51"/>
      <c r="D456" s="51"/>
      <c r="E456" s="51"/>
    </row>
    <row r="457" spans="1:5">
      <c r="A457" s="50"/>
      <c r="B457" s="52"/>
      <c r="C457" s="51"/>
      <c r="D457" s="51"/>
      <c r="E457" s="51"/>
    </row>
    <row r="458" spans="1:5">
      <c r="A458" s="50"/>
      <c r="B458" s="52"/>
      <c r="C458" s="51"/>
      <c r="D458" s="51"/>
      <c r="E458" s="51"/>
    </row>
    <row r="459" spans="1:5">
      <c r="A459" s="50"/>
      <c r="B459" s="52"/>
      <c r="C459" s="51"/>
      <c r="D459" s="51"/>
      <c r="E459" s="51"/>
    </row>
    <row r="460" spans="1:5">
      <c r="A460" s="50"/>
      <c r="B460" s="52"/>
      <c r="C460" s="51"/>
      <c r="D460" s="51"/>
      <c r="E460" s="51"/>
    </row>
    <row r="461" spans="1:5">
      <c r="A461" s="50"/>
      <c r="B461" s="52"/>
      <c r="C461" s="51"/>
      <c r="D461" s="51"/>
      <c r="E461" s="51"/>
    </row>
    <row r="462" spans="1:5">
      <c r="A462" s="50"/>
      <c r="B462" s="52"/>
      <c r="C462" s="51"/>
      <c r="D462" s="51"/>
      <c r="E462" s="51"/>
    </row>
    <row r="463" spans="1:5">
      <c r="A463" s="50"/>
      <c r="B463" s="52"/>
      <c r="C463" s="51"/>
      <c r="D463" s="51"/>
      <c r="E463" s="51"/>
    </row>
    <row r="464" spans="1:5">
      <c r="A464" s="50"/>
      <c r="B464" s="52"/>
      <c r="C464" s="51"/>
      <c r="D464" s="51"/>
      <c r="E464" s="51"/>
    </row>
    <row r="465" spans="1:5">
      <c r="A465" s="50"/>
      <c r="B465" s="52"/>
      <c r="C465" s="51"/>
      <c r="D465" s="51"/>
      <c r="E465" s="51"/>
    </row>
    <row r="466" spans="1:5">
      <c r="A466" s="50"/>
      <c r="B466" s="52"/>
      <c r="C466" s="51"/>
      <c r="D466" s="51"/>
      <c r="E466" s="51"/>
    </row>
    <row r="467" spans="1:5">
      <c r="A467" s="50"/>
      <c r="B467" s="52"/>
      <c r="C467" s="51"/>
      <c r="D467" s="51"/>
      <c r="E467" s="51"/>
    </row>
    <row r="468" spans="1:5">
      <c r="A468" s="50"/>
      <c r="B468" s="52"/>
      <c r="C468" s="51"/>
      <c r="D468" s="51"/>
      <c r="E468" s="51"/>
    </row>
    <row r="469" spans="1:5">
      <c r="A469" s="50"/>
      <c r="B469" s="52"/>
      <c r="C469" s="51"/>
      <c r="D469" s="51"/>
      <c r="E469" s="51"/>
    </row>
    <row r="470" spans="1:5">
      <c r="A470" s="50"/>
      <c r="B470" s="52"/>
      <c r="C470" s="51"/>
      <c r="D470" s="51"/>
      <c r="E470" s="51"/>
    </row>
    <row r="471" spans="1:5">
      <c r="A471" s="50"/>
      <c r="B471" s="52"/>
      <c r="C471" s="51"/>
      <c r="D471" s="51"/>
      <c r="E471" s="51"/>
    </row>
    <row r="472" spans="1:5">
      <c r="A472" s="50"/>
      <c r="B472" s="52"/>
      <c r="C472" s="51"/>
      <c r="D472" s="51"/>
      <c r="E472" s="51"/>
    </row>
    <row r="473" spans="1:5">
      <c r="A473" s="50"/>
      <c r="B473" s="52"/>
      <c r="C473" s="51"/>
      <c r="D473" s="51"/>
      <c r="E473" s="51"/>
    </row>
    <row r="474" spans="1:5">
      <c r="A474" s="50"/>
      <c r="B474" s="52"/>
      <c r="C474" s="51"/>
      <c r="D474" s="51"/>
      <c r="E474" s="51"/>
    </row>
    <row r="475" spans="1:5">
      <c r="A475" s="50"/>
      <c r="B475" s="52"/>
      <c r="C475" s="51"/>
      <c r="D475" s="51"/>
      <c r="E475" s="51"/>
    </row>
    <row r="476" spans="1:5">
      <c r="A476" s="50"/>
      <c r="B476" s="52"/>
      <c r="C476" s="51"/>
      <c r="D476" s="51"/>
      <c r="E476" s="51"/>
    </row>
    <row r="477" spans="1:5">
      <c r="A477" s="50"/>
      <c r="B477" s="52"/>
      <c r="C477" s="51"/>
      <c r="D477" s="51"/>
      <c r="E477" s="51"/>
    </row>
    <row r="478" spans="1:5">
      <c r="A478" s="50"/>
      <c r="B478" s="52"/>
      <c r="C478" s="51"/>
      <c r="D478" s="51"/>
      <c r="E478" s="51"/>
    </row>
    <row r="479" spans="1:5">
      <c r="A479" s="50"/>
      <c r="B479" s="52"/>
      <c r="C479" s="51"/>
      <c r="D479" s="51"/>
      <c r="E479" s="51"/>
    </row>
    <row r="480" spans="1:5">
      <c r="A480" s="50"/>
      <c r="B480" s="52"/>
      <c r="C480" s="51"/>
      <c r="D480" s="51"/>
      <c r="E480" s="51"/>
    </row>
    <row r="481" spans="1:5">
      <c r="A481" s="50"/>
      <c r="B481" s="52"/>
      <c r="C481" s="51"/>
      <c r="D481" s="51"/>
      <c r="E481" s="51"/>
    </row>
    <row r="482" spans="1:5">
      <c r="A482" s="50"/>
      <c r="B482" s="52"/>
      <c r="C482" s="51"/>
      <c r="D482" s="51"/>
      <c r="E482" s="51"/>
    </row>
    <row r="483" spans="1:5">
      <c r="A483" s="50"/>
      <c r="B483" s="52"/>
      <c r="C483" s="51"/>
      <c r="D483" s="51"/>
      <c r="E483" s="51"/>
    </row>
    <row r="484" spans="1:5">
      <c r="A484" s="50"/>
      <c r="B484" s="52"/>
      <c r="C484" s="51"/>
      <c r="D484" s="51"/>
      <c r="E484" s="51"/>
    </row>
    <row r="485" spans="1:5">
      <c r="A485" s="50"/>
      <c r="B485" s="52"/>
      <c r="C485" s="51"/>
      <c r="D485" s="51"/>
      <c r="E485" s="51"/>
    </row>
    <row r="486" spans="1:5">
      <c r="A486" s="50"/>
      <c r="B486" s="52"/>
      <c r="C486" s="51"/>
      <c r="D486" s="51"/>
      <c r="E486" s="51"/>
    </row>
    <row r="487" spans="1:5">
      <c r="A487" s="50"/>
      <c r="B487" s="52"/>
      <c r="C487" s="51"/>
      <c r="D487" s="51"/>
      <c r="E487" s="51"/>
    </row>
    <row r="488" spans="1:5">
      <c r="A488" s="50"/>
      <c r="B488" s="52"/>
      <c r="C488" s="51"/>
      <c r="D488" s="51"/>
      <c r="E488" s="51"/>
    </row>
    <row r="489" spans="1:5">
      <c r="A489" s="50"/>
      <c r="B489" s="52"/>
      <c r="C489" s="51"/>
      <c r="D489" s="51"/>
      <c r="E489" s="51"/>
    </row>
    <row r="490" spans="1:5">
      <c r="A490" s="50"/>
      <c r="B490" s="52"/>
      <c r="C490" s="51"/>
      <c r="D490" s="51"/>
      <c r="E490" s="51"/>
    </row>
    <row r="491" spans="1:5">
      <c r="A491" s="50"/>
      <c r="B491" s="52"/>
      <c r="C491" s="51"/>
      <c r="D491" s="51"/>
      <c r="E491" s="51"/>
    </row>
    <row r="492" spans="1:5">
      <c r="A492" s="50"/>
      <c r="B492" s="52"/>
      <c r="C492" s="51"/>
      <c r="D492" s="51"/>
      <c r="E492" s="51"/>
    </row>
    <row r="493" spans="1:5">
      <c r="A493" s="50"/>
      <c r="B493" s="52"/>
      <c r="C493" s="51"/>
      <c r="D493" s="51"/>
      <c r="E493" s="51"/>
    </row>
    <row r="494" spans="1:5">
      <c r="A494" s="50"/>
      <c r="B494" s="52"/>
      <c r="C494" s="51"/>
      <c r="D494" s="51"/>
      <c r="E494" s="51"/>
    </row>
    <row r="495" spans="1:5">
      <c r="A495" s="50"/>
      <c r="B495" s="52"/>
      <c r="C495" s="51"/>
      <c r="D495" s="51"/>
      <c r="E495" s="51"/>
    </row>
    <row r="496" spans="1:5">
      <c r="A496" s="50"/>
      <c r="B496" s="52"/>
      <c r="C496" s="51"/>
      <c r="D496" s="51"/>
      <c r="E496" s="51"/>
    </row>
    <row r="497" spans="1:5">
      <c r="A497" s="50"/>
      <c r="B497" s="52"/>
      <c r="C497" s="51"/>
      <c r="D497" s="51"/>
      <c r="E497" s="51"/>
    </row>
    <row r="498" spans="1:5">
      <c r="A498" s="50"/>
      <c r="B498" s="52"/>
      <c r="C498" s="51"/>
      <c r="D498" s="51"/>
      <c r="E498" s="51"/>
    </row>
    <row r="499" spans="1:5">
      <c r="A499" s="50"/>
      <c r="B499" s="52"/>
      <c r="C499" s="51"/>
      <c r="D499" s="51"/>
      <c r="E499" s="51"/>
    </row>
    <row r="500" spans="1:5">
      <c r="A500" s="50"/>
      <c r="B500" s="52"/>
      <c r="C500" s="51"/>
      <c r="D500" s="51"/>
      <c r="E500" s="51"/>
    </row>
    <row r="501" spans="1:5">
      <c r="A501" s="50"/>
      <c r="B501" s="52"/>
      <c r="C501" s="51"/>
      <c r="D501" s="51"/>
      <c r="E501" s="51"/>
    </row>
    <row r="502" spans="1:5">
      <c r="A502" s="50"/>
      <c r="B502" s="52"/>
      <c r="C502" s="51"/>
      <c r="D502" s="51"/>
      <c r="E502" s="51"/>
    </row>
    <row r="503" spans="1:5">
      <c r="A503" s="50"/>
      <c r="B503" s="52"/>
      <c r="C503" s="51"/>
      <c r="D503" s="51"/>
      <c r="E503" s="51"/>
    </row>
    <row r="504" spans="1:5">
      <c r="A504" s="50"/>
      <c r="B504" s="52"/>
      <c r="C504" s="51"/>
      <c r="D504" s="51"/>
      <c r="E504" s="51"/>
    </row>
    <row r="505" spans="1:5">
      <c r="A505" s="50"/>
      <c r="B505" s="52"/>
      <c r="C505" s="51"/>
      <c r="D505" s="51"/>
      <c r="E505" s="51"/>
    </row>
    <row r="506" spans="1:5">
      <c r="A506" s="50"/>
      <c r="B506" s="52"/>
      <c r="C506" s="51"/>
      <c r="D506" s="51"/>
      <c r="E506" s="51"/>
    </row>
    <row r="507" spans="1:5">
      <c r="A507" s="50"/>
      <c r="B507" s="52"/>
      <c r="C507" s="51"/>
      <c r="D507" s="51"/>
      <c r="E507" s="51"/>
    </row>
    <row r="508" spans="1:5">
      <c r="A508" s="50"/>
      <c r="B508" s="52"/>
      <c r="C508" s="51"/>
      <c r="D508" s="51"/>
      <c r="E508" s="51"/>
    </row>
    <row r="509" spans="1:5">
      <c r="A509" s="50"/>
      <c r="B509" s="52"/>
      <c r="C509" s="51"/>
      <c r="D509" s="51"/>
      <c r="E509" s="51"/>
    </row>
    <row r="510" spans="1:5">
      <c r="A510" s="50"/>
      <c r="B510" s="52"/>
      <c r="C510" s="51"/>
      <c r="D510" s="51"/>
      <c r="E510" s="51"/>
    </row>
    <row r="511" spans="1:5">
      <c r="A511" s="50"/>
      <c r="B511" s="52"/>
      <c r="C511" s="51"/>
      <c r="D511" s="51"/>
      <c r="E511" s="51"/>
    </row>
    <row r="512" spans="1:5">
      <c r="A512" s="50"/>
      <c r="B512" s="52"/>
      <c r="C512" s="51"/>
      <c r="D512" s="51"/>
      <c r="E512" s="51"/>
    </row>
    <row r="513" spans="1:5">
      <c r="A513" s="50"/>
      <c r="B513" s="52"/>
      <c r="C513" s="51"/>
      <c r="D513" s="51"/>
      <c r="E513" s="51"/>
    </row>
    <row r="514" spans="1:5">
      <c r="A514" s="50"/>
      <c r="B514" s="52"/>
      <c r="C514" s="51"/>
      <c r="D514" s="51"/>
      <c r="E514" s="51"/>
    </row>
    <row r="515" spans="1:5">
      <c r="A515" s="50"/>
      <c r="B515" s="52"/>
      <c r="C515" s="51"/>
      <c r="D515" s="51"/>
      <c r="E515" s="51"/>
    </row>
    <row r="516" spans="1:5">
      <c r="A516" s="50"/>
      <c r="B516" s="52"/>
      <c r="C516" s="51"/>
      <c r="D516" s="51"/>
      <c r="E516" s="51"/>
    </row>
    <row r="517" spans="1:5">
      <c r="A517" s="50"/>
      <c r="B517" s="52"/>
      <c r="C517" s="51"/>
      <c r="D517" s="51"/>
      <c r="E517" s="51"/>
    </row>
    <row r="518" spans="1:5">
      <c r="A518" s="50"/>
      <c r="B518" s="52"/>
      <c r="C518" s="51"/>
      <c r="D518" s="51"/>
      <c r="E518" s="51"/>
    </row>
    <row r="519" spans="1:5">
      <c r="A519" s="50"/>
      <c r="B519" s="52"/>
      <c r="C519" s="51"/>
      <c r="D519" s="51"/>
      <c r="E519" s="51"/>
    </row>
    <row r="520" spans="1:5">
      <c r="A520" s="50"/>
      <c r="B520" s="52"/>
      <c r="C520" s="51"/>
      <c r="D520" s="51"/>
      <c r="E520" s="51"/>
    </row>
    <row r="521" spans="1:5">
      <c r="A521" s="50"/>
      <c r="B521" s="52"/>
      <c r="C521" s="51"/>
      <c r="D521" s="51"/>
      <c r="E521" s="51"/>
    </row>
    <row r="522" spans="1:5">
      <c r="A522" s="50"/>
      <c r="B522" s="52"/>
      <c r="C522" s="51"/>
      <c r="D522" s="51"/>
      <c r="E522" s="51"/>
    </row>
    <row r="523" spans="1:5">
      <c r="A523" s="50"/>
      <c r="B523" s="52"/>
      <c r="C523" s="51"/>
      <c r="D523" s="51"/>
      <c r="E523" s="51"/>
    </row>
    <row r="524" spans="1:5">
      <c r="A524" s="50"/>
      <c r="B524" s="52"/>
      <c r="C524" s="51"/>
      <c r="D524" s="51"/>
      <c r="E524" s="51"/>
    </row>
    <row r="525" spans="1:5">
      <c r="A525" s="50"/>
      <c r="B525" s="52"/>
      <c r="C525" s="51"/>
      <c r="D525" s="51"/>
      <c r="E525" s="51"/>
    </row>
    <row r="526" spans="1:5">
      <c r="A526" s="50"/>
      <c r="B526" s="52"/>
      <c r="C526" s="51"/>
      <c r="D526" s="51"/>
      <c r="E526" s="51"/>
    </row>
    <row r="527" spans="1:5">
      <c r="A527" s="50"/>
      <c r="B527" s="52"/>
      <c r="C527" s="51"/>
      <c r="D527" s="51"/>
      <c r="E527" s="51"/>
    </row>
    <row r="528" spans="1:5">
      <c r="A528" s="50"/>
      <c r="B528" s="52"/>
      <c r="C528" s="51"/>
      <c r="D528" s="51"/>
      <c r="E528" s="51"/>
    </row>
    <row r="529" spans="1:5">
      <c r="A529" s="50"/>
      <c r="B529" s="52"/>
      <c r="C529" s="51"/>
      <c r="D529" s="51"/>
      <c r="E529" s="51"/>
    </row>
    <row r="530" spans="1:5">
      <c r="A530" s="50"/>
      <c r="B530" s="52"/>
      <c r="C530" s="51"/>
      <c r="D530" s="51"/>
      <c r="E530" s="51"/>
    </row>
    <row r="531" spans="1:5">
      <c r="A531" s="50"/>
      <c r="B531" s="52"/>
      <c r="C531" s="51"/>
      <c r="D531" s="51"/>
      <c r="E531" s="51"/>
    </row>
    <row r="532" spans="1:5">
      <c r="A532" s="50"/>
      <c r="B532" s="52"/>
      <c r="C532" s="51"/>
      <c r="D532" s="51"/>
      <c r="E532" s="51"/>
    </row>
    <row r="533" spans="1:5">
      <c r="A533" s="50"/>
      <c r="B533" s="52"/>
      <c r="C533" s="51"/>
      <c r="D533" s="51"/>
      <c r="E533" s="51"/>
    </row>
    <row r="534" spans="1:5">
      <c r="A534" s="50"/>
      <c r="B534" s="52"/>
      <c r="C534" s="51"/>
      <c r="D534" s="51"/>
      <c r="E534" s="51"/>
    </row>
    <row r="535" spans="1:5">
      <c r="A535" s="50"/>
      <c r="B535" s="52"/>
      <c r="C535" s="51"/>
      <c r="D535" s="51"/>
      <c r="E535" s="51"/>
    </row>
    <row r="536" spans="1:5">
      <c r="A536" s="50"/>
      <c r="B536" s="52"/>
      <c r="C536" s="51"/>
      <c r="D536" s="51"/>
      <c r="E536" s="51"/>
    </row>
    <row r="537" spans="1:5">
      <c r="A537" s="50"/>
      <c r="B537" s="52"/>
      <c r="C537" s="51"/>
      <c r="D537" s="51"/>
      <c r="E537" s="51"/>
    </row>
    <row r="538" spans="1:5">
      <c r="A538" s="50"/>
      <c r="B538" s="52"/>
      <c r="C538" s="51"/>
      <c r="D538" s="51"/>
      <c r="E538" s="51"/>
    </row>
    <row r="539" spans="1:5">
      <c r="A539" s="50"/>
      <c r="B539" s="52"/>
      <c r="C539" s="51"/>
      <c r="D539" s="51"/>
      <c r="E539" s="51"/>
    </row>
    <row r="540" spans="1:5">
      <c r="A540" s="50"/>
      <c r="B540" s="52"/>
      <c r="C540" s="51"/>
      <c r="D540" s="51"/>
      <c r="E540" s="51"/>
    </row>
    <row r="541" spans="1:5">
      <c r="A541" s="50"/>
      <c r="B541" s="52"/>
      <c r="C541" s="51"/>
      <c r="D541" s="51"/>
      <c r="E541" s="51"/>
    </row>
    <row r="542" spans="1:5">
      <c r="A542" s="50"/>
      <c r="B542" s="52"/>
      <c r="C542" s="51"/>
      <c r="D542" s="51"/>
      <c r="E542" s="51"/>
    </row>
    <row r="543" spans="1:5">
      <c r="A543" s="50"/>
      <c r="B543" s="52"/>
      <c r="C543" s="51"/>
      <c r="D543" s="51"/>
      <c r="E543" s="51"/>
    </row>
    <row r="544" spans="1:5">
      <c r="A544" s="50"/>
      <c r="B544" s="52"/>
      <c r="C544" s="51"/>
      <c r="D544" s="51"/>
      <c r="E544" s="51"/>
    </row>
    <row r="545" spans="1:5">
      <c r="A545" s="50"/>
      <c r="B545" s="52"/>
      <c r="C545" s="51"/>
      <c r="D545" s="51"/>
      <c r="E545" s="51"/>
    </row>
    <row r="546" spans="1:5">
      <c r="A546" s="50"/>
      <c r="B546" s="52"/>
      <c r="C546" s="51"/>
      <c r="D546" s="51"/>
      <c r="E546" s="51"/>
    </row>
    <row r="547" spans="1:5">
      <c r="A547" s="50"/>
      <c r="B547" s="52"/>
      <c r="C547" s="51"/>
      <c r="D547" s="51"/>
      <c r="E547" s="51"/>
    </row>
    <row r="548" spans="1:5">
      <c r="A548" s="50"/>
      <c r="B548" s="52"/>
      <c r="C548" s="51"/>
      <c r="D548" s="51"/>
      <c r="E548" s="51"/>
    </row>
    <row r="549" spans="1:5">
      <c r="A549" s="50"/>
      <c r="B549" s="52"/>
      <c r="C549" s="51"/>
      <c r="D549" s="51"/>
      <c r="E549" s="51"/>
    </row>
    <row r="550" spans="1:5">
      <c r="A550" s="50"/>
      <c r="B550" s="52"/>
      <c r="C550" s="51"/>
      <c r="D550" s="51"/>
      <c r="E550" s="51"/>
    </row>
    <row r="551" spans="1:5">
      <c r="A551" s="50"/>
      <c r="B551" s="52"/>
      <c r="C551" s="51"/>
      <c r="D551" s="51"/>
      <c r="E551" s="51"/>
    </row>
    <row r="552" spans="1:5">
      <c r="A552" s="50"/>
      <c r="B552" s="52"/>
      <c r="C552" s="51"/>
      <c r="D552" s="51"/>
      <c r="E552" s="51"/>
    </row>
    <row r="553" spans="1:5">
      <c r="A553" s="50"/>
      <c r="B553" s="52"/>
      <c r="C553" s="51"/>
      <c r="D553" s="51"/>
      <c r="E553" s="51"/>
    </row>
    <row r="554" spans="1:5">
      <c r="A554" s="50"/>
      <c r="B554" s="52"/>
      <c r="C554" s="51"/>
      <c r="D554" s="51"/>
      <c r="E554" s="51"/>
    </row>
    <row r="555" spans="1:5">
      <c r="A555" s="50"/>
      <c r="B555" s="52"/>
      <c r="C555" s="51"/>
      <c r="D555" s="51"/>
      <c r="E555" s="51"/>
    </row>
    <row r="556" spans="1:5">
      <c r="A556" s="50"/>
      <c r="B556" s="52"/>
      <c r="C556" s="51"/>
      <c r="D556" s="51"/>
      <c r="E556" s="51"/>
    </row>
    <row r="557" spans="1:5">
      <c r="A557" s="50"/>
      <c r="B557" s="52"/>
      <c r="C557" s="51"/>
      <c r="D557" s="51"/>
      <c r="E557" s="51"/>
    </row>
    <row r="558" spans="1:5">
      <c r="A558" s="50"/>
      <c r="B558" s="52"/>
      <c r="C558" s="51"/>
      <c r="D558" s="51"/>
      <c r="E558" s="51"/>
    </row>
    <row r="559" spans="1:5">
      <c r="A559" s="50"/>
      <c r="B559" s="52"/>
      <c r="C559" s="51"/>
      <c r="D559" s="51"/>
      <c r="E559" s="51"/>
    </row>
    <row r="560" spans="1:5">
      <c r="A560" s="50"/>
      <c r="B560" s="52"/>
      <c r="C560" s="51"/>
      <c r="D560" s="51"/>
      <c r="E560" s="51"/>
    </row>
    <row r="561" spans="1:5">
      <c r="A561" s="50"/>
      <c r="B561" s="52"/>
      <c r="C561" s="51"/>
      <c r="D561" s="51"/>
      <c r="E561" s="51"/>
    </row>
    <row r="562" spans="1:5">
      <c r="A562" s="50"/>
      <c r="B562" s="52"/>
      <c r="C562" s="51"/>
      <c r="D562" s="51"/>
      <c r="E562" s="51"/>
    </row>
    <row r="563" spans="1:5">
      <c r="A563" s="50"/>
      <c r="B563" s="52"/>
      <c r="C563" s="51"/>
      <c r="D563" s="51"/>
      <c r="E563" s="51"/>
    </row>
    <row r="564" spans="1:5">
      <c r="A564" s="50"/>
      <c r="B564" s="52"/>
      <c r="C564" s="51"/>
      <c r="D564" s="51"/>
      <c r="E564" s="51"/>
    </row>
    <row r="565" spans="1:5">
      <c r="A565" s="50"/>
      <c r="B565" s="52"/>
      <c r="C565" s="51"/>
      <c r="D565" s="51"/>
      <c r="E565" s="51"/>
    </row>
    <row r="566" spans="1:5">
      <c r="A566" s="50"/>
      <c r="B566" s="52"/>
      <c r="C566" s="51"/>
      <c r="D566" s="51"/>
      <c r="E566" s="51"/>
    </row>
    <row r="567" spans="1:5">
      <c r="A567" s="50"/>
      <c r="B567" s="52"/>
      <c r="C567" s="51"/>
      <c r="D567" s="51"/>
      <c r="E567" s="51"/>
    </row>
    <row r="568" spans="1:5">
      <c r="A568" s="50"/>
      <c r="B568" s="52"/>
      <c r="C568" s="51"/>
      <c r="D568" s="51"/>
      <c r="E568" s="51"/>
    </row>
    <row r="569" spans="1:5">
      <c r="A569" s="50"/>
      <c r="B569" s="52"/>
      <c r="C569" s="51"/>
      <c r="D569" s="51"/>
      <c r="E569" s="51"/>
    </row>
    <row r="570" spans="1:5">
      <c r="A570" s="50"/>
      <c r="B570" s="52"/>
      <c r="C570" s="51"/>
      <c r="D570" s="51"/>
      <c r="E570" s="51"/>
    </row>
    <row r="571" spans="1:5">
      <c r="A571" s="50"/>
      <c r="B571" s="52"/>
      <c r="C571" s="51"/>
      <c r="D571" s="51"/>
      <c r="E571" s="51"/>
    </row>
    <row r="572" spans="1:5">
      <c r="A572" s="50"/>
      <c r="B572" s="52"/>
      <c r="C572" s="51"/>
      <c r="D572" s="51"/>
      <c r="E572" s="51"/>
    </row>
    <row r="573" spans="1:5">
      <c r="A573" s="50"/>
      <c r="B573" s="52"/>
      <c r="C573" s="51"/>
      <c r="D573" s="51"/>
      <c r="E573" s="51"/>
    </row>
    <row r="574" spans="1:5">
      <c r="A574" s="50"/>
      <c r="B574" s="52"/>
      <c r="C574" s="51"/>
      <c r="D574" s="51"/>
      <c r="E574" s="51"/>
    </row>
    <row r="575" spans="1:5">
      <c r="A575" s="50"/>
      <c r="B575" s="52"/>
      <c r="C575" s="51"/>
      <c r="D575" s="51"/>
      <c r="E575" s="51"/>
    </row>
    <row r="576" spans="1:5">
      <c r="A576" s="50"/>
      <c r="B576" s="52"/>
      <c r="C576" s="51"/>
      <c r="D576" s="51"/>
      <c r="E576" s="51"/>
    </row>
    <row r="577" spans="1:5">
      <c r="A577" s="50"/>
      <c r="B577" s="52"/>
      <c r="C577" s="51"/>
      <c r="D577" s="51"/>
      <c r="E577" s="51"/>
    </row>
    <row r="578" spans="1:5">
      <c r="A578" s="50"/>
      <c r="B578" s="52"/>
      <c r="C578" s="51"/>
      <c r="D578" s="51"/>
      <c r="E578" s="51"/>
    </row>
    <row r="579" spans="1:5">
      <c r="A579" s="50"/>
      <c r="B579" s="52"/>
      <c r="C579" s="51"/>
      <c r="D579" s="51"/>
      <c r="E579" s="51"/>
    </row>
    <row r="580" spans="1:5">
      <c r="A580" s="50"/>
      <c r="B580" s="52"/>
      <c r="C580" s="51"/>
      <c r="D580" s="51"/>
      <c r="E580" s="51"/>
    </row>
    <row r="581" spans="1:5">
      <c r="A581" s="50"/>
      <c r="B581" s="52"/>
      <c r="C581" s="51"/>
      <c r="D581" s="51"/>
      <c r="E581" s="51"/>
    </row>
    <row r="582" spans="1:5">
      <c r="A582" s="50"/>
      <c r="B582" s="52"/>
      <c r="C582" s="51"/>
      <c r="D582" s="51"/>
      <c r="E582" s="51"/>
    </row>
    <row r="583" spans="1:5">
      <c r="A583" s="50"/>
      <c r="B583" s="52"/>
      <c r="C583" s="51"/>
      <c r="D583" s="51"/>
      <c r="E583" s="51"/>
    </row>
    <row r="584" spans="1:5">
      <c r="A584" s="50"/>
      <c r="B584" s="52"/>
      <c r="C584" s="51"/>
      <c r="D584" s="51"/>
      <c r="E584" s="51"/>
    </row>
    <row r="585" spans="1:5">
      <c r="A585" s="50"/>
      <c r="B585" s="52"/>
      <c r="C585" s="51"/>
      <c r="D585" s="51"/>
      <c r="E585" s="51"/>
    </row>
    <row r="586" spans="1:5">
      <c r="A586" s="50"/>
      <c r="B586" s="52"/>
      <c r="C586" s="51"/>
      <c r="D586" s="51"/>
      <c r="E586" s="51"/>
    </row>
    <row r="587" spans="1:5">
      <c r="A587" s="50"/>
      <c r="B587" s="52"/>
      <c r="C587" s="51"/>
      <c r="D587" s="51"/>
      <c r="E587" s="51"/>
    </row>
    <row r="588" spans="1:5">
      <c r="A588" s="50"/>
      <c r="B588" s="52"/>
      <c r="C588" s="51"/>
      <c r="D588" s="51"/>
      <c r="E588" s="51"/>
    </row>
    <row r="589" spans="1:5">
      <c r="A589" s="50"/>
      <c r="B589" s="52"/>
      <c r="C589" s="51"/>
      <c r="D589" s="51"/>
      <c r="E589" s="51"/>
    </row>
    <row r="590" spans="1:5">
      <c r="A590" s="50"/>
      <c r="B590" s="52"/>
      <c r="C590" s="51"/>
      <c r="D590" s="51"/>
      <c r="E590" s="51"/>
    </row>
    <row r="591" spans="1:5">
      <c r="A591" s="50"/>
      <c r="B591" s="52"/>
      <c r="C591" s="51"/>
      <c r="D591" s="51"/>
      <c r="E591" s="51"/>
    </row>
    <row r="592" spans="1:5">
      <c r="A592" s="50"/>
      <c r="B592" s="52"/>
      <c r="C592" s="51"/>
      <c r="D592" s="51"/>
      <c r="E592" s="51"/>
    </row>
    <row r="593" spans="1:5">
      <c r="A593" s="50"/>
      <c r="B593" s="52"/>
      <c r="C593" s="51"/>
      <c r="D593" s="51"/>
      <c r="E593" s="51"/>
    </row>
    <row r="594" spans="1:5">
      <c r="A594" s="50"/>
      <c r="B594" s="52"/>
      <c r="C594" s="51"/>
      <c r="D594" s="51"/>
      <c r="E594" s="51"/>
    </row>
    <row r="595" spans="1:5">
      <c r="A595" s="50"/>
      <c r="B595" s="52"/>
      <c r="C595" s="51"/>
      <c r="D595" s="51"/>
      <c r="E595" s="51"/>
    </row>
    <row r="596" spans="1:5">
      <c r="A596" s="50"/>
      <c r="B596" s="52"/>
      <c r="C596" s="51"/>
      <c r="D596" s="51"/>
      <c r="E596" s="51"/>
    </row>
    <row r="597" spans="1:5">
      <c r="A597" s="50"/>
      <c r="B597" s="52"/>
      <c r="C597" s="51"/>
      <c r="D597" s="51"/>
      <c r="E597" s="51"/>
    </row>
    <row r="598" spans="1:5">
      <c r="A598" s="50"/>
      <c r="B598" s="52"/>
      <c r="C598" s="51"/>
      <c r="D598" s="51"/>
      <c r="E598" s="51"/>
    </row>
    <row r="599" spans="1:5">
      <c r="A599" s="50"/>
      <c r="B599" s="52"/>
      <c r="C599" s="51"/>
      <c r="D599" s="51"/>
      <c r="E599" s="51"/>
    </row>
    <row r="600" spans="1:5">
      <c r="A600" s="50"/>
      <c r="B600" s="52"/>
      <c r="C600" s="51"/>
      <c r="D600" s="51"/>
      <c r="E600" s="51"/>
    </row>
    <row r="601" spans="1:5">
      <c r="A601" s="50"/>
      <c r="B601" s="52"/>
      <c r="C601" s="51"/>
      <c r="D601" s="51"/>
      <c r="E601" s="51"/>
    </row>
    <row r="602" spans="1:5">
      <c r="A602" s="50"/>
      <c r="B602" s="52"/>
      <c r="C602" s="51"/>
      <c r="D602" s="51"/>
      <c r="E602" s="51"/>
    </row>
    <row r="603" spans="1:5">
      <c r="A603" s="50"/>
      <c r="B603" s="52"/>
      <c r="C603" s="51"/>
      <c r="D603" s="51"/>
      <c r="E603" s="51"/>
    </row>
    <row r="604" spans="1:5">
      <c r="A604" s="50"/>
      <c r="B604" s="52"/>
      <c r="C604" s="51"/>
      <c r="D604" s="51"/>
      <c r="E604" s="51"/>
    </row>
    <row r="605" spans="1:5">
      <c r="A605" s="50"/>
      <c r="B605" s="52"/>
      <c r="C605" s="51"/>
      <c r="D605" s="51"/>
      <c r="E605" s="51"/>
    </row>
    <row r="606" spans="1:5">
      <c r="A606" s="50"/>
      <c r="B606" s="52"/>
      <c r="C606" s="51"/>
      <c r="D606" s="51"/>
      <c r="E606" s="51"/>
    </row>
    <row r="607" spans="1:5">
      <c r="A607" s="50"/>
      <c r="B607" s="52"/>
      <c r="C607" s="51"/>
      <c r="D607" s="51"/>
      <c r="E607" s="51"/>
    </row>
    <row r="608" spans="1:5">
      <c r="A608" s="50"/>
      <c r="B608" s="52"/>
      <c r="C608" s="51"/>
      <c r="D608" s="51"/>
      <c r="E608" s="51"/>
    </row>
    <row r="609" spans="1:5">
      <c r="A609" s="50"/>
      <c r="B609" s="52"/>
      <c r="C609" s="51"/>
      <c r="D609" s="51"/>
      <c r="E609" s="51"/>
    </row>
    <row r="610" spans="1:5">
      <c r="A610" s="50"/>
      <c r="B610" s="52"/>
      <c r="C610" s="51"/>
      <c r="D610" s="51"/>
      <c r="E610" s="51"/>
    </row>
    <row r="611" spans="1:5">
      <c r="A611" s="50"/>
      <c r="B611" s="52"/>
      <c r="C611" s="51"/>
      <c r="D611" s="51"/>
      <c r="E611" s="51"/>
    </row>
    <row r="612" spans="1:5">
      <c r="A612" s="50"/>
      <c r="B612" s="52"/>
      <c r="C612" s="51"/>
      <c r="D612" s="51"/>
      <c r="E612" s="51"/>
    </row>
    <row r="613" spans="1:5">
      <c r="B613" s="52"/>
    </row>
  </sheetData>
  <mergeCells count="1">
    <mergeCell ref="A1:E1"/>
  </mergeCells>
  <pageMargins left="0.75" right="0.75" top="1" bottom="1" header="0.5" footer="0.5"/>
  <pageSetup paperSize="9" fitToWidth="0"/>
  <extLst>
    <ext uri="smNativeData">
      <pm:sheetPrefs xmlns:pm="smNativeData" day="171889712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F7" sqref="F7"/>
    </sheetView>
  </sheetViews>
  <sheetFormatPr defaultRowHeight="15"/>
  <cols>
    <col min="1" max="1" width="8.5703125" customWidth="1"/>
    <col min="2" max="2" width="36.140625" customWidth="1"/>
    <col min="3" max="3" width="29" customWidth="1"/>
    <col min="4" max="4" width="14.85546875" customWidth="1"/>
    <col min="5" max="5" width="19.140625" customWidth="1"/>
  </cols>
  <sheetData>
    <row r="1" spans="1:5" ht="41.65" customHeight="1">
      <c r="A1" s="379" t="s">
        <v>1009</v>
      </c>
      <c r="B1" s="379"/>
      <c r="C1" s="379"/>
      <c r="D1" s="379"/>
      <c r="E1" s="380"/>
    </row>
    <row r="2" spans="1:5">
      <c r="A2" s="405" t="s">
        <v>1</v>
      </c>
      <c r="B2" s="406" t="s">
        <v>2</v>
      </c>
      <c r="C2" s="406" t="s">
        <v>3</v>
      </c>
      <c r="D2" s="406" t="s">
        <v>4</v>
      </c>
      <c r="E2" s="408" t="s">
        <v>5</v>
      </c>
    </row>
    <row r="3" spans="1:5">
      <c r="A3" s="406"/>
      <c r="B3" s="407"/>
      <c r="C3" s="407"/>
      <c r="D3" s="407"/>
      <c r="E3" s="409"/>
    </row>
    <row r="4" spans="1:5" ht="66">
      <c r="A4" s="12">
        <v>1</v>
      </c>
      <c r="B4" s="13" t="s">
        <v>1010</v>
      </c>
      <c r="C4" s="6" t="s">
        <v>1011</v>
      </c>
      <c r="D4" s="8" t="s">
        <v>17</v>
      </c>
      <c r="E4" s="14">
        <v>25000</v>
      </c>
    </row>
    <row r="5" spans="1:5" ht="49.5">
      <c r="A5" s="12">
        <v>2</v>
      </c>
      <c r="B5" s="15" t="s">
        <v>1012</v>
      </c>
      <c r="C5" s="6" t="s">
        <v>1013</v>
      </c>
      <c r="D5" s="8" t="s">
        <v>17</v>
      </c>
      <c r="E5" s="14">
        <v>145000</v>
      </c>
    </row>
    <row r="6" spans="1:5" ht="49.5">
      <c r="A6" s="12">
        <v>3</v>
      </c>
      <c r="B6" s="15" t="s">
        <v>1014</v>
      </c>
      <c r="C6" s="6" t="s">
        <v>1013</v>
      </c>
      <c r="D6" s="8" t="s">
        <v>17</v>
      </c>
      <c r="E6" s="14">
        <v>100000</v>
      </c>
    </row>
    <row r="7" spans="1:5" ht="49.5">
      <c r="A7" s="12">
        <v>4</v>
      </c>
      <c r="B7" s="15" t="s">
        <v>1015</v>
      </c>
      <c r="C7" s="6" t="s">
        <v>1013</v>
      </c>
      <c r="D7" s="8" t="s">
        <v>17</v>
      </c>
      <c r="E7" s="14">
        <v>110000</v>
      </c>
    </row>
    <row r="8" spans="1:5" ht="49.5">
      <c r="A8" s="12">
        <v>5</v>
      </c>
      <c r="B8" s="15" t="s">
        <v>1016</v>
      </c>
      <c r="C8" s="6" t="s">
        <v>1013</v>
      </c>
      <c r="D8" s="8" t="s">
        <v>17</v>
      </c>
      <c r="E8" s="14">
        <v>100000</v>
      </c>
    </row>
    <row r="9" spans="1:5" ht="33">
      <c r="A9" s="12">
        <v>6</v>
      </c>
      <c r="B9" s="15" t="s">
        <v>1017</v>
      </c>
      <c r="C9" s="6" t="s">
        <v>1018</v>
      </c>
      <c r="D9" s="8" t="s">
        <v>17</v>
      </c>
      <c r="E9" s="14">
        <v>165000</v>
      </c>
    </row>
    <row r="10" spans="1:5" ht="66">
      <c r="A10" s="12">
        <v>7</v>
      </c>
      <c r="B10" s="15" t="s">
        <v>1019</v>
      </c>
      <c r="C10" s="6" t="s">
        <v>1018</v>
      </c>
      <c r="D10" s="8" t="s">
        <v>17</v>
      </c>
      <c r="E10" s="14">
        <v>10000</v>
      </c>
    </row>
    <row r="11" spans="1:5" ht="117.75" customHeight="1">
      <c r="A11" s="12">
        <v>8</v>
      </c>
      <c r="B11" s="16" t="s">
        <v>1020</v>
      </c>
      <c r="C11" s="6" t="s">
        <v>1018</v>
      </c>
      <c r="D11" s="8" t="s">
        <v>17</v>
      </c>
      <c r="E11" s="17">
        <v>28860</v>
      </c>
    </row>
    <row r="12" spans="1:5" ht="66">
      <c r="A12" s="12">
        <v>9</v>
      </c>
      <c r="B12" s="16" t="s">
        <v>1021</v>
      </c>
      <c r="C12" s="6" t="s">
        <v>1018</v>
      </c>
      <c r="D12" s="8" t="s">
        <v>17</v>
      </c>
      <c r="E12" s="17">
        <v>12200</v>
      </c>
    </row>
    <row r="13" spans="1:5" ht="49.5">
      <c r="A13" s="12">
        <v>10</v>
      </c>
      <c r="B13" s="18" t="s">
        <v>1022</v>
      </c>
      <c r="C13" s="6" t="s">
        <v>1018</v>
      </c>
      <c r="D13" s="8" t="s">
        <v>17</v>
      </c>
      <c r="E13" s="9">
        <v>13200</v>
      </c>
    </row>
    <row r="14" spans="1:5" ht="66">
      <c r="A14" s="12">
        <v>11</v>
      </c>
      <c r="B14" s="16" t="s">
        <v>1023</v>
      </c>
      <c r="C14" s="6" t="s">
        <v>1018</v>
      </c>
      <c r="D14" s="8" t="s">
        <v>17</v>
      </c>
      <c r="E14" s="17">
        <v>16200</v>
      </c>
    </row>
    <row r="15" spans="1:5" ht="16.5">
      <c r="A15" s="12">
        <v>12</v>
      </c>
      <c r="B15" s="19" t="s">
        <v>1024</v>
      </c>
      <c r="C15" s="20" t="s">
        <v>1018</v>
      </c>
      <c r="D15" s="20" t="s">
        <v>17</v>
      </c>
      <c r="E15" s="9">
        <v>18500</v>
      </c>
    </row>
    <row r="16" spans="1:5" ht="49.5">
      <c r="A16" s="12">
        <v>13</v>
      </c>
      <c r="B16" s="19" t="s">
        <v>1025</v>
      </c>
      <c r="C16" s="20" t="s">
        <v>1018</v>
      </c>
      <c r="D16" s="20" t="s">
        <v>17</v>
      </c>
      <c r="E16" s="9">
        <v>14200</v>
      </c>
    </row>
    <row r="17" spans="1:5" ht="66">
      <c r="A17" s="12">
        <v>14</v>
      </c>
      <c r="B17" s="19" t="s">
        <v>1026</v>
      </c>
      <c r="C17" s="20" t="s">
        <v>1027</v>
      </c>
      <c r="D17" s="20" t="s">
        <v>17</v>
      </c>
      <c r="E17" s="9">
        <v>25000</v>
      </c>
    </row>
    <row r="18" spans="1:5" ht="33">
      <c r="A18" s="8">
        <f>17:17+1</f>
        <v>15</v>
      </c>
      <c r="B18" s="21" t="s">
        <v>1028</v>
      </c>
      <c r="C18" s="8" t="s">
        <v>8</v>
      </c>
      <c r="D18" s="20" t="s">
        <v>17</v>
      </c>
      <c r="E18" s="11" t="s">
        <v>1029</v>
      </c>
    </row>
    <row r="19" spans="1:5" ht="66">
      <c r="A19" s="8">
        <f>18:18+1</f>
        <v>16</v>
      </c>
      <c r="B19" s="22" t="s">
        <v>1030</v>
      </c>
      <c r="C19" s="8" t="s">
        <v>8</v>
      </c>
      <c r="D19" s="20" t="s">
        <v>17</v>
      </c>
      <c r="E19" s="23">
        <v>275000</v>
      </c>
    </row>
    <row r="20" spans="1:5" ht="66">
      <c r="A20" s="8">
        <f>19:19+1</f>
        <v>17</v>
      </c>
      <c r="B20" s="22" t="s">
        <v>1031</v>
      </c>
      <c r="C20" s="8" t="s">
        <v>1032</v>
      </c>
      <c r="D20" s="20" t="s">
        <v>17</v>
      </c>
      <c r="E20" s="23">
        <v>275000</v>
      </c>
    </row>
    <row r="21" spans="1:5" ht="66">
      <c r="A21" s="8">
        <f>20:20+1</f>
        <v>18</v>
      </c>
      <c r="B21" s="19" t="s">
        <v>1033</v>
      </c>
      <c r="C21" s="20" t="s">
        <v>1034</v>
      </c>
      <c r="D21" s="20" t="s">
        <v>17</v>
      </c>
      <c r="E21" s="9">
        <v>30000</v>
      </c>
    </row>
    <row r="22" spans="1:5" ht="49.5">
      <c r="A22" s="8">
        <f>21:21+1</f>
        <v>19</v>
      </c>
      <c r="B22" s="19" t="s">
        <v>1035</v>
      </c>
      <c r="C22" s="20" t="s">
        <v>1013</v>
      </c>
      <c r="D22" s="20" t="s">
        <v>17</v>
      </c>
      <c r="E22" s="9">
        <v>30000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fitToWidth="0" pageOrder="overThenDown"/>
  <extLst>
    <ext uri="smNativeData">
      <pm:sheetPrefs xmlns:pm="smNativeData" day="171889712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K8" sqref="K8"/>
    </sheetView>
  </sheetViews>
  <sheetFormatPr defaultRowHeight="15"/>
  <cols>
    <col min="1" max="1" width="9.140625" style="2" customWidth="1"/>
    <col min="2" max="2" width="37.140625" style="3" customWidth="1"/>
    <col min="3" max="3" width="20.140625" customWidth="1"/>
    <col min="5" max="5" width="9.140625" style="2" customWidth="1"/>
  </cols>
  <sheetData>
    <row r="1" spans="1:5" ht="42.75" customHeight="1">
      <c r="A1" s="431" t="s">
        <v>1036</v>
      </c>
      <c r="B1" s="431"/>
      <c r="C1" s="431"/>
      <c r="D1" s="431"/>
      <c r="E1" s="431"/>
    </row>
    <row r="2" spans="1:5" ht="16.5" customHeight="1">
      <c r="A2" s="405" t="s">
        <v>1</v>
      </c>
      <c r="B2" s="406" t="s">
        <v>2</v>
      </c>
      <c r="C2" s="406" t="s">
        <v>3</v>
      </c>
      <c r="D2" s="406" t="s">
        <v>4</v>
      </c>
      <c r="E2" s="408" t="s">
        <v>5</v>
      </c>
    </row>
    <row r="3" spans="1:5" ht="15" customHeight="1">
      <c r="A3" s="405"/>
      <c r="B3" s="407"/>
      <c r="C3" s="407"/>
      <c r="D3" s="407"/>
      <c r="E3" s="409"/>
    </row>
    <row r="4" spans="1:5" ht="21" customHeight="1">
      <c r="A4" s="381" t="s">
        <v>1037</v>
      </c>
      <c r="B4" s="382"/>
      <c r="C4" s="382"/>
      <c r="D4" s="382"/>
      <c r="E4" s="383"/>
    </row>
    <row r="5" spans="1:5" ht="73.5" customHeight="1">
      <c r="A5" s="6">
        <v>1</v>
      </c>
      <c r="B5" s="7" t="s">
        <v>1038</v>
      </c>
      <c r="C5" s="8" t="s">
        <v>1039</v>
      </c>
      <c r="D5" s="6" t="s">
        <v>17</v>
      </c>
      <c r="E5" s="9">
        <v>8080</v>
      </c>
    </row>
    <row r="6" spans="1:5" ht="73.5" customHeight="1">
      <c r="A6" s="8">
        <v>2</v>
      </c>
      <c r="B6" s="10" t="s">
        <v>1040</v>
      </c>
      <c r="C6" s="8" t="s">
        <v>1039</v>
      </c>
      <c r="D6" s="6" t="s">
        <v>17</v>
      </c>
      <c r="E6" s="279">
        <v>13300</v>
      </c>
    </row>
    <row r="7" spans="1:5" ht="73.5" customHeight="1">
      <c r="A7" s="6">
        <v>3</v>
      </c>
      <c r="B7" s="7" t="s">
        <v>1041</v>
      </c>
      <c r="C7" s="8" t="s">
        <v>1039</v>
      </c>
      <c r="D7" s="6" t="s">
        <v>17</v>
      </c>
      <c r="E7" s="9" t="s">
        <v>1042</v>
      </c>
    </row>
    <row r="8" spans="1:5" ht="23.25" customHeight="1">
      <c r="A8" s="410" t="s">
        <v>1043</v>
      </c>
      <c r="B8" s="411"/>
      <c r="C8" s="411"/>
      <c r="D8" s="411"/>
      <c r="E8" s="421"/>
    </row>
    <row r="9" spans="1:5" ht="66">
      <c r="A9" s="6">
        <v>4</v>
      </c>
      <c r="B9" s="7" t="s">
        <v>1044</v>
      </c>
      <c r="C9" s="8" t="s">
        <v>1013</v>
      </c>
      <c r="D9" s="6" t="s">
        <v>17</v>
      </c>
      <c r="E9" s="6" t="s">
        <v>1045</v>
      </c>
    </row>
    <row r="10" spans="1:5" ht="66">
      <c r="A10" s="6">
        <v>5</v>
      </c>
      <c r="B10" s="7" t="s">
        <v>1046</v>
      </c>
      <c r="C10" s="8" t="s">
        <v>1013</v>
      </c>
      <c r="D10" s="6" t="s">
        <v>17</v>
      </c>
      <c r="E10" s="6" t="s">
        <v>1047</v>
      </c>
    </row>
    <row r="11" spans="1:5" ht="82.5">
      <c r="A11" s="6">
        <v>6</v>
      </c>
      <c r="B11" s="7" t="s">
        <v>1048</v>
      </c>
      <c r="C11" s="8" t="s">
        <v>1013</v>
      </c>
      <c r="D11" s="6" t="s">
        <v>17</v>
      </c>
      <c r="E11" s="6" t="s">
        <v>1049</v>
      </c>
    </row>
    <row r="12" spans="1:5" ht="66">
      <c r="A12" s="6">
        <v>7</v>
      </c>
      <c r="B12" s="7" t="s">
        <v>1050</v>
      </c>
      <c r="C12" s="6" t="s">
        <v>1013</v>
      </c>
      <c r="D12" s="6" t="s">
        <v>17</v>
      </c>
      <c r="E12" s="6" t="s">
        <v>1051</v>
      </c>
    </row>
    <row r="13" spans="1:5" ht="66">
      <c r="A13" s="6">
        <v>8</v>
      </c>
      <c r="B13" s="7" t="s">
        <v>1052</v>
      </c>
      <c r="C13" s="6" t="s">
        <v>1013</v>
      </c>
      <c r="D13" s="6" t="s">
        <v>17</v>
      </c>
      <c r="E13" s="6" t="s">
        <v>1049</v>
      </c>
    </row>
    <row r="14" spans="1:5" ht="21.75" customHeight="1">
      <c r="A14" s="426" t="s">
        <v>1053</v>
      </c>
      <c r="B14" s="426"/>
      <c r="C14" s="426"/>
      <c r="D14" s="426"/>
      <c r="E14" s="426"/>
    </row>
    <row r="15" spans="1:5" ht="82.5">
      <c r="A15" s="11">
        <v>9</v>
      </c>
      <c r="B15" s="7" t="s">
        <v>1054</v>
      </c>
      <c r="C15" s="6" t="s">
        <v>1013</v>
      </c>
      <c r="D15" s="6" t="s">
        <v>17</v>
      </c>
      <c r="E15" s="11" t="s">
        <v>1055</v>
      </c>
    </row>
    <row r="16" spans="1:5" ht="99">
      <c r="A16" s="11">
        <v>10</v>
      </c>
      <c r="B16" s="7" t="s">
        <v>1056</v>
      </c>
      <c r="C16" s="6" t="s">
        <v>1013</v>
      </c>
      <c r="D16" s="6" t="s">
        <v>17</v>
      </c>
      <c r="E16" s="11" t="s">
        <v>1057</v>
      </c>
    </row>
    <row r="17" spans="1:5" ht="99">
      <c r="A17" s="11">
        <v>11</v>
      </c>
      <c r="B17" s="7" t="s">
        <v>1058</v>
      </c>
      <c r="C17" s="6" t="s">
        <v>1013</v>
      </c>
      <c r="D17" s="6" t="s">
        <v>17</v>
      </c>
      <c r="E17" s="11">
        <v>295300</v>
      </c>
    </row>
    <row r="18" spans="1:5" ht="66">
      <c r="A18" s="11">
        <v>12</v>
      </c>
      <c r="B18" s="7" t="s">
        <v>1059</v>
      </c>
      <c r="C18" s="6" t="s">
        <v>1013</v>
      </c>
      <c r="D18" s="6" t="s">
        <v>17</v>
      </c>
      <c r="E18" s="11" t="s">
        <v>1060</v>
      </c>
    </row>
    <row r="19" spans="1:5" ht="66">
      <c r="A19" s="11">
        <v>13</v>
      </c>
      <c r="B19" s="7" t="s">
        <v>1061</v>
      </c>
      <c r="C19" s="6" t="s">
        <v>1013</v>
      </c>
      <c r="D19" s="6" t="s">
        <v>17</v>
      </c>
      <c r="E19" s="11">
        <v>254760</v>
      </c>
    </row>
    <row r="20" spans="1:5" ht="66">
      <c r="A20" s="11">
        <v>14</v>
      </c>
      <c r="B20" s="7" t="s">
        <v>1062</v>
      </c>
      <c r="C20" s="6" t="s">
        <v>1013</v>
      </c>
      <c r="D20" s="6" t="s">
        <v>17</v>
      </c>
      <c r="E20" s="11" t="s">
        <v>1063</v>
      </c>
    </row>
    <row r="21" spans="1:5" ht="66">
      <c r="A21" s="11">
        <v>15</v>
      </c>
      <c r="B21" s="7" t="s">
        <v>1064</v>
      </c>
      <c r="C21" s="6" t="s">
        <v>1013</v>
      </c>
      <c r="D21" s="6" t="s">
        <v>17</v>
      </c>
      <c r="E21" s="11">
        <v>286260</v>
      </c>
    </row>
    <row r="22" spans="1:5" ht="66">
      <c r="A22" s="11">
        <v>16</v>
      </c>
      <c r="B22" s="7" t="s">
        <v>1065</v>
      </c>
      <c r="C22" s="6" t="s">
        <v>1013</v>
      </c>
      <c r="D22" s="6" t="s">
        <v>17</v>
      </c>
      <c r="E22" s="11">
        <v>344960</v>
      </c>
    </row>
  </sheetData>
  <mergeCells count="9">
    <mergeCell ref="A4:E4"/>
    <mergeCell ref="A8:E8"/>
    <mergeCell ref="A14:E14"/>
    <mergeCell ref="A1:E1"/>
    <mergeCell ref="A2:A3"/>
    <mergeCell ref="B2:B3"/>
    <mergeCell ref="C2:C3"/>
    <mergeCell ref="D2:D3"/>
    <mergeCell ref="E2:E3"/>
  </mergeCells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71889712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Общий прайс</vt:lpstr>
      <vt:lpstr>Профили</vt:lpstr>
      <vt:lpstr>Аллергология</vt:lpstr>
      <vt:lpstr>Микробиология</vt:lpstr>
      <vt:lpstr>Тяжеллые металлы токсичные микр</vt:lpstr>
      <vt:lpstr>Молекулярно-генетические исслед</vt:lpstr>
      <vt:lpstr>Гистологические и иммуногистохи</vt:lpstr>
      <vt:lpstr>Аллергология!Заголовки_для_печати</vt:lpstr>
      <vt:lpstr>Микробиология!Заголовки_для_печати</vt:lpstr>
      <vt:lpstr>'Общий прайс'!Заголовки_для_печати</vt:lpstr>
      <vt:lpstr>Аллергология!Область_печати</vt:lpstr>
      <vt:lpstr>Микробиология!Область_печати</vt:lpstr>
      <vt:lpstr>'Общий прайс'!Область_печати</vt:lpstr>
      <vt:lpstr>Профили!Область_печати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Пользователь</cp:lastModifiedBy>
  <cp:revision>0</cp:revision>
  <cp:lastPrinted>2022-02-02T06:26:00Z</cp:lastPrinted>
  <dcterms:created xsi:type="dcterms:W3CDTF">2015-12-26T05:42:00Z</dcterms:created>
  <dcterms:modified xsi:type="dcterms:W3CDTF">2024-12-18T11:27:55Z</dcterms:modified>
</cp:coreProperties>
</file>